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ne110064\Desktop\NE\Revisiones Sub Coordinadora a.i\Interfaz Web (Portal Digital)\Documentos a publicar\"/>
    </mc:Choice>
  </mc:AlternateContent>
  <xr:revisionPtr revIDLastSave="0" documentId="13_ncr:1_{718387B3-A3B8-43AD-85ED-504BC3046E2A}" xr6:coauthVersionLast="47" xr6:coauthVersionMax="47" xr10:uidLastSave="{00000000-0000-0000-0000-000000000000}"/>
  <bookViews>
    <workbookView xWindow="-120" yWindow="-120" windowWidth="29040" windowHeight="15840" tabRatio="862" xr2:uid="{E3B51F13-129B-4178-94D5-0E0D99E9A53F}"/>
  </bookViews>
  <sheets>
    <sheet name="ÍNDICE" sheetId="42" r:id="rId1"/>
    <sheet name="CONTENIDO SECCIÓN A" sheetId="14" r:id="rId2"/>
    <sheet name="CUADRO 1A" sheetId="33" r:id="rId3"/>
    <sheet name="CUADRO 2A" sheetId="38" r:id="rId4"/>
    <sheet name="CUADRO 3A" sheetId="35" r:id="rId5"/>
    <sheet name="CUADRO 4A" sheetId="36" r:id="rId6"/>
    <sheet name="CUADRO 5A" sheetId="37" r:id="rId7"/>
    <sheet name="CUADRO 6" sheetId="24" r:id="rId8"/>
    <sheet name="CUADRO 7" sheetId="5" r:id="rId9"/>
    <sheet name="CUADRO 8" sheetId="26" r:id="rId10"/>
    <sheet name="CUADRO 9" sheetId="28" r:id="rId11"/>
    <sheet name="CONTENIDO SECCIÓN B" sheetId="40" r:id="rId12"/>
    <sheet name="CUADRO 1B" sheetId="1" r:id="rId13"/>
    <sheet name="CUADRO 2B" sheetId="34" r:id="rId14"/>
    <sheet name="CUADRO 3B" sheetId="4" r:id="rId15"/>
    <sheet name="CUADRO 4B" sheetId="32" r:id="rId16"/>
    <sheet name="CUADRO 5B" sheetId="22" r:id="rId17"/>
  </sheets>
  <definedNames>
    <definedName name="_xlnm._FilterDatabase" localSheetId="3" hidden="1">'CUADRO 2A'!$A$9:$L$65</definedName>
    <definedName name="_xlnm._FilterDatabase" localSheetId="13" hidden="1">'CUADRO 2B'!$A$9:$M$65</definedName>
    <definedName name="_xlnm._FilterDatabase" localSheetId="4" hidden="1">'CUADRO 3A'!#REF!</definedName>
    <definedName name="_xlnm._FilterDatabase" localSheetId="14" hidden="1">'CUADRO 3B'!#REF!</definedName>
    <definedName name="_xlnm._FilterDatabase" localSheetId="5" hidden="1">'CUADRO 4A'!$A$1:$H$1</definedName>
    <definedName name="_xlnm._FilterDatabase" localSheetId="15" hidden="1">'CUADRO 4B'!$A$1:$H$1</definedName>
    <definedName name="_xlnm._FilterDatabase" localSheetId="6" hidden="1">'CUADRO 5A'!#REF!</definedName>
    <definedName name="_xlnm._FilterDatabase" localSheetId="16" hidden="1">'CUADRO 5B'!#REF!</definedName>
    <definedName name="_xlnm._FilterDatabase" localSheetId="8" hidden="1">'CUADRO 7'!$A$9:$E$76</definedName>
    <definedName name="_xlnm._FilterDatabase" localSheetId="9" hidden="1">'CUADRO 8'!#REF!</definedName>
    <definedName name="_xlnm._FilterDatabase" localSheetId="10" hidden="1">'CUADRO 9'!#REF!</definedName>
    <definedName name="_xlnm.Print_Area" localSheetId="1">'CONTENIDO SECCIÓN A'!$A$1:$M$19</definedName>
    <definedName name="_xlnm.Print_Area" localSheetId="11">'CONTENIDO SECCIÓN B'!$A$1:$M$18</definedName>
    <definedName name="_xlnm.Print_Area" localSheetId="2">'CUADRO 1A'!$A$2:$Q$1048576</definedName>
    <definedName name="_xlnm.Print_Area" localSheetId="12">'CUADRO 1B'!$A$2:$Q$64</definedName>
    <definedName name="_xlnm.Print_Area" localSheetId="3">'CUADRO 2A'!$B$2:$M$70</definedName>
    <definedName name="_xlnm.Print_Area" localSheetId="13">'CUADRO 2B'!$A$2:$N$71</definedName>
    <definedName name="_xlnm.Print_Area" localSheetId="4">'CUADRO 3A'!$A$2:$M$70</definedName>
    <definedName name="_xlnm.Print_Area" localSheetId="14">'CUADRO 3B'!$B$2:$N$70</definedName>
    <definedName name="_xlnm.Print_Area" localSheetId="5">'CUADRO 4A'!$B$2:$H$25</definedName>
    <definedName name="_xlnm.Print_Area" localSheetId="15">'CUADRO 4B'!$B$2:$H$25</definedName>
    <definedName name="_xlnm.Print_Area" localSheetId="6">'CUADRO 5A'!$A$2:$N$32</definedName>
    <definedName name="_xlnm.Print_Area" localSheetId="16">'CUADRO 5B'!$B$2:$N$33</definedName>
    <definedName name="_xlnm.Print_Area" localSheetId="7">'CUADRO 6'!$A$2:$F$68</definedName>
    <definedName name="_xlnm.Print_Area" localSheetId="8">'CUADRO 7'!$A$2:$K$1048576</definedName>
    <definedName name="_xlnm.Print_Area" localSheetId="9">'CUADRO 8'!$B$2:$H$51</definedName>
    <definedName name="_xlnm.Print_Area" localSheetId="10">'CUADRO 9'!$B$2:$H$46</definedName>
    <definedName name="_xlnm.Print_Area" localSheetId="0">ÍNDICE!$A$1:$M$18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9" i="4" l="1"/>
  <c r="F45" i="24"/>
  <c r="F46" i="24"/>
  <c r="F47" i="24"/>
  <c r="F48" i="24"/>
  <c r="F44" i="24"/>
  <c r="D19" i="22"/>
</calcChain>
</file>

<file path=xl/sharedStrings.xml><?xml version="1.0" encoding="utf-8"?>
<sst xmlns="http://schemas.openxmlformats.org/spreadsheetml/2006/main" count="910" uniqueCount="239">
  <si>
    <t>Encuesta Nacional de Ingresos y Gastos de los Hogares (ENIGH 2023-2024)</t>
  </si>
  <si>
    <t>Cuadro No. 6.</t>
  </si>
  <si>
    <t>Cuadro No. 7.</t>
  </si>
  <si>
    <t>Cuadro No. 8.</t>
  </si>
  <si>
    <t>Cuadro No. 9.</t>
  </si>
  <si>
    <t>En Lempiras</t>
  </si>
  <si>
    <t>Categorías</t>
  </si>
  <si>
    <t>Ingreso disponible del hogar</t>
  </si>
  <si>
    <t>Ingreso disponible per cápita</t>
  </si>
  <si>
    <t>Sexo del jefe del hogar</t>
  </si>
  <si>
    <t>Hombres</t>
  </si>
  <si>
    <t>Mujeres</t>
  </si>
  <si>
    <t>Total nacional</t>
  </si>
  <si>
    <t>Urbana</t>
  </si>
  <si>
    <t>Rural</t>
  </si>
  <si>
    <t>Metropolitana Distrito Central</t>
  </si>
  <si>
    <t>Metropolitana San Pedro Sula</t>
  </si>
  <si>
    <t>Resto Urbano Central</t>
  </si>
  <si>
    <t>Resto Urbano Norte</t>
  </si>
  <si>
    <t>Urbano Litoral Atlántico</t>
  </si>
  <si>
    <t>Urbana Occidental</t>
  </si>
  <si>
    <t>Urbana Oriental</t>
  </si>
  <si>
    <t>Urbana Sur</t>
  </si>
  <si>
    <t>Quintil 1</t>
  </si>
  <si>
    <t>Quintil 2</t>
  </si>
  <si>
    <t>Quintil 3</t>
  </si>
  <si>
    <t>Quintil 4</t>
  </si>
  <si>
    <t>Quintil 5</t>
  </si>
  <si>
    <t>Nivel educativo del jefe del hogar</t>
  </si>
  <si>
    <t>Sin Nivel</t>
  </si>
  <si>
    <t>Básica primer ciclo (1-3)</t>
  </si>
  <si>
    <t>Básica segundo ciclo (4-6)</t>
  </si>
  <si>
    <t>Básica tercer ciclo (7-9)</t>
  </si>
  <si>
    <t>Media</t>
  </si>
  <si>
    <t>Superior</t>
  </si>
  <si>
    <t>Asalariados del sector público</t>
  </si>
  <si>
    <t>Asalariados del sector privado</t>
  </si>
  <si>
    <t>Trabajadores independientes</t>
  </si>
  <si>
    <t>Desocupados</t>
  </si>
  <si>
    <t>Inactivos</t>
  </si>
  <si>
    <t>Rango de edad del jefe del hogar</t>
  </si>
  <si>
    <t>Menores de 10 años</t>
  </si>
  <si>
    <t>de 10 a 14 años</t>
  </si>
  <si>
    <t>de 15 a 19 años</t>
  </si>
  <si>
    <t>de 20 a 24 años</t>
  </si>
  <si>
    <t>de 25 a 29 años</t>
  </si>
  <si>
    <t>de 30 a 34 años</t>
  </si>
  <si>
    <t>de 35 a 39 años</t>
  </si>
  <si>
    <t>de 40 a 44 años</t>
  </si>
  <si>
    <t>de 45 a 49 años</t>
  </si>
  <si>
    <t>de 50 a 54 años</t>
  </si>
  <si>
    <t>de 55 a 59 años</t>
  </si>
  <si>
    <t>de 60 años o más</t>
  </si>
  <si>
    <t>Nivel Educativo del jefe del hogar</t>
  </si>
  <si>
    <t>Ingreso del empleo</t>
  </si>
  <si>
    <t>Ingresos otras ocupaciones</t>
  </si>
  <si>
    <t>Ingreso por transferencias de hogares no residentes (Remesas)</t>
  </si>
  <si>
    <t>Total Nacional</t>
  </si>
  <si>
    <t xml:space="preserve">En Lempiras/porcentajes por columna </t>
  </si>
  <si>
    <t>Componente del ingreso</t>
  </si>
  <si>
    <t xml:space="preserve">   Ingresos otras ocupaciones</t>
  </si>
  <si>
    <t>Recuento de hogares que reciben remesas</t>
  </si>
  <si>
    <t xml:space="preserve">Total de hogares </t>
  </si>
  <si>
    <t>Total</t>
  </si>
  <si>
    <t>Nivel educativo</t>
  </si>
  <si>
    <t>Categoría ocupacional</t>
  </si>
  <si>
    <t>Trabajador familiar auxiliar</t>
  </si>
  <si>
    <t>Grupo de la ocupación principal</t>
  </si>
  <si>
    <t>Ocupaciones Militares</t>
  </si>
  <si>
    <t>Directores y Gerentes</t>
  </si>
  <si>
    <t>Profesionales Científicos e Intelectuales</t>
  </si>
  <si>
    <t>Técnicos y Profesionales de Nivel Medio</t>
  </si>
  <si>
    <t>Personal de Apoyo Administrativo</t>
  </si>
  <si>
    <t>Trabajadores de los Servicios y Vendedores de Comercios y Mercados</t>
  </si>
  <si>
    <t>Agricultores y Trabajadores Calificados Agropecuarios, Forestales y Pesqueros</t>
  </si>
  <si>
    <t>Oficiales, Operarios, y Artesanos de Artes Mecánicas Y de Otros Oficios</t>
  </si>
  <si>
    <t>Operadores de Instalaciones y Máquinas y Ensambladores</t>
  </si>
  <si>
    <t>Ocupaciones Elementales</t>
  </si>
  <si>
    <t>Rama de actividad de la ocupación principal</t>
  </si>
  <si>
    <t>Agricultura, ganadería, silvicultura y pesca</t>
  </si>
  <si>
    <t>Explotación de minas y canteras</t>
  </si>
  <si>
    <t>Industrias manufactureras</t>
  </si>
  <si>
    <t>Suministro de electricidad, gas, vapor y aire acondicionado</t>
  </si>
  <si>
    <t>Suministro de agua; evacuación de aguas residuales, gestión de desechos y descontaminación</t>
  </si>
  <si>
    <t>Construcción</t>
  </si>
  <si>
    <t>Comercio al por mayor y al por menor; reparación de vehículos automotores y motocicletas</t>
  </si>
  <si>
    <t>Transporte y almacenamiento</t>
  </si>
  <si>
    <t>Actividades de alojamiento y de servicio de comidas</t>
  </si>
  <si>
    <t>Información y comunicaciones</t>
  </si>
  <si>
    <t>Actividades financieras y de seguros</t>
  </si>
  <si>
    <t>Actividades inmobiliarias</t>
  </si>
  <si>
    <t>Actividades profesionales, científicas y técnicas</t>
  </si>
  <si>
    <t>Actividades de servicios administrativos y de apoyo</t>
  </si>
  <si>
    <t>Administración pública y defensa; planes de seguridad social de afiliación obligatoria</t>
  </si>
  <si>
    <t>Enseñanza</t>
  </si>
  <si>
    <t>Actividades de atención de la salud humana y de asistencia social</t>
  </si>
  <si>
    <t>Actividades artísticas, de entretenimiento y recreativas</t>
  </si>
  <si>
    <t>Otras actividades de servicios</t>
  </si>
  <si>
    <t>Actividades de los hogares como empleadores; actividades no diferenciadas de los hogares como productores de bienes y servicios</t>
  </si>
  <si>
    <t>Actividades de organizaciones y órganos extraterritoriales</t>
  </si>
  <si>
    <t>Ocupados</t>
  </si>
  <si>
    <t>Categoría Ocupacional</t>
  </si>
  <si>
    <t xml:space="preserve">Superior </t>
  </si>
  <si>
    <t>Rango de edad</t>
  </si>
  <si>
    <t>Sexo</t>
  </si>
  <si>
    <t>Condición de actividad del jefe del hogar</t>
  </si>
  <si>
    <t xml:space="preserve">  Asalariados del sector público</t>
  </si>
  <si>
    <t xml:space="preserve">  Asalariados del sector privado</t>
  </si>
  <si>
    <t xml:space="preserve">  Empleados domésticos</t>
  </si>
  <si>
    <t xml:space="preserve">  Trabajadores independientes</t>
  </si>
  <si>
    <t>Fuente: Banco Central de Honduras (BCH), Encuesta Nacional de Ingresos y Gastos de los Hogares (ENIGH 2023-2024)</t>
  </si>
  <si>
    <t xml:space="preserve">  Trabajadores familiares auxiliares</t>
  </si>
  <si>
    <t>Composición del ingreso del empleo</t>
  </si>
  <si>
    <t>Valor neto de los servicios de vivienda ocupados por sus propietario</t>
  </si>
  <si>
    <t xml:space="preserve">   Ingreso por transferencias de hogares no residentes (Remesas)</t>
  </si>
  <si>
    <t xml:space="preserve">   Valor neto de los servicios de vivienda ocupados por sus propietario</t>
  </si>
  <si>
    <r>
      <rPr>
        <vertAlign val="superscript"/>
        <sz val="10"/>
        <color theme="1"/>
        <rFont val="Segoe UI"/>
        <family val="2"/>
      </rPr>
      <t>2/</t>
    </r>
    <r>
      <rPr>
        <sz val="10"/>
        <color theme="1"/>
        <rFont val="Segoe UI"/>
        <family val="2"/>
      </rPr>
      <t xml:space="preserve"> Porcentaje de hogares que reciben remesas con respecto al total de hogares.</t>
    </r>
  </si>
  <si>
    <r>
      <t>Porcentaje de hogares que reciben remesas</t>
    </r>
    <r>
      <rPr>
        <b/>
        <vertAlign val="superscript"/>
        <sz val="11"/>
        <color theme="1"/>
        <rFont val="Segoe UI"/>
        <family val="2"/>
      </rPr>
      <t>2/</t>
    </r>
  </si>
  <si>
    <r>
      <rPr>
        <vertAlign val="superscript"/>
        <sz val="10"/>
        <color theme="1"/>
        <rFont val="Segoe UI"/>
        <family val="2"/>
      </rPr>
      <t>1/</t>
    </r>
    <r>
      <rPr>
        <sz val="10"/>
        <color theme="1"/>
        <rFont val="Segoe UI"/>
        <family val="2"/>
      </rPr>
      <t xml:space="preserve"> Se consideran solo los hogares que reportaron ingresos por remesas (no incluye remesas en especie).</t>
    </r>
  </si>
  <si>
    <r>
      <rPr>
        <vertAlign val="superscript"/>
        <sz val="10"/>
        <color theme="1"/>
        <rFont val="Segoe UI"/>
        <family val="2"/>
      </rPr>
      <t>2/</t>
    </r>
    <r>
      <rPr>
        <sz val="10"/>
        <color theme="1"/>
        <rFont val="Segoe UI"/>
        <family val="2"/>
      </rPr>
      <t xml:space="preserve"> Por su situación de trabajador para un pariente sin percibir remuneración, no reportan ingresos monetarios o en especie relacionados con la ocupación.</t>
    </r>
  </si>
  <si>
    <r>
      <rPr>
        <vertAlign val="superscript"/>
        <sz val="10"/>
        <color theme="1"/>
        <rFont val="Segoe UI"/>
        <family val="2"/>
      </rPr>
      <t xml:space="preserve">1/ </t>
    </r>
    <r>
      <rPr>
        <sz val="10"/>
        <color theme="1"/>
        <rFont val="Segoe UI"/>
        <family val="2"/>
      </rPr>
      <t>Incluye ingresos del empleo asalariado (monetario y en especie) o ingresos del trabajo independiente (utilidades y autoconsumo) según el tipo de ocupación principal reportada. Excluye ingresos de indemnización por despido</t>
    </r>
  </si>
  <si>
    <t>Oficiales, Operarios, y Artesanos de Artes Mecánicas y de Otros Oficios</t>
  </si>
  <si>
    <r>
      <t>Ingreso promedio por remesas</t>
    </r>
    <r>
      <rPr>
        <b/>
        <vertAlign val="superscript"/>
        <sz val="11"/>
        <rFont val="Segoe UI"/>
        <family val="2"/>
      </rPr>
      <t>1/</t>
    </r>
  </si>
  <si>
    <t>Ingreso promedio mensual de la ocupación principal de las personas ocupadas, según área geográfica, dominio, nivel educativo, categoría ocupacional, grupo ocupacional y rama de actividad económica.</t>
  </si>
  <si>
    <t>Ingreso promedio mensual de la ocupación principal de las personas ocupadas por categoría ocupacional, según grupo de ocupación y rama de actividad económica.</t>
  </si>
  <si>
    <t>Nota: La suma de las partes puede no coincidir con el total debido a aproximaciones.</t>
  </si>
  <si>
    <t>Área geográfica y dominio</t>
  </si>
  <si>
    <t>Empleados domésticos</t>
  </si>
  <si>
    <t>Ingresos</t>
  </si>
  <si>
    <t>Categoría</t>
  </si>
  <si>
    <r>
      <t xml:space="preserve">Trabajador familiar auxiliar </t>
    </r>
    <r>
      <rPr>
        <b/>
        <vertAlign val="superscript"/>
        <sz val="10"/>
        <rFont val="Segoe UI"/>
        <family val="2"/>
      </rPr>
      <t>2/</t>
    </r>
  </si>
  <si>
    <t>Fuente: Banco Central de Honduras (BCH), Encuesta Nacional de Ingresos y Gastos de los Hogares (ENIGH 2023-2024).</t>
  </si>
  <si>
    <t>Empleados Domésticos</t>
  </si>
  <si>
    <t>Asalariados</t>
  </si>
  <si>
    <r>
      <t xml:space="preserve">Trabajador familiar auxiliar </t>
    </r>
    <r>
      <rPr>
        <b/>
        <vertAlign val="superscript"/>
        <sz val="10"/>
        <color theme="1"/>
        <rFont val="Segoe UI"/>
        <family val="2"/>
      </rPr>
      <t>2/</t>
    </r>
  </si>
  <si>
    <t>Composición del ingreso del hogar por empleo</t>
  </si>
  <si>
    <t>Ingreso promedio mensual</t>
  </si>
  <si>
    <r>
      <t xml:space="preserve">Ingreso promedio de los ocupados </t>
    </r>
    <r>
      <rPr>
        <b/>
        <vertAlign val="superscript"/>
        <sz val="10"/>
        <color theme="1"/>
        <rFont val="Segoe UI"/>
        <family val="2"/>
      </rPr>
      <t>1/</t>
    </r>
  </si>
  <si>
    <t>Ingreso disponible promedio mensual de los hogares por sexo del jefe del hogar, según área geográfica, dominio, quintil de ingreso per cápita, nivel educativo, condición de actividad y rango de edad del jefe del hogar</t>
  </si>
  <si>
    <t>Ingreso disponible promedio mensual de los hogares por fuente de ingreso, según área geográfica, dominio, quintil de ingreso per cápita, nivel educativo, condición de actividad y rango de edad del jefe del hogar</t>
  </si>
  <si>
    <t>Cuadro No. 1A.</t>
  </si>
  <si>
    <t>Cuadro No. 1B.</t>
  </si>
  <si>
    <t xml:space="preserve">Cuadro No. 1A. </t>
  </si>
  <si>
    <t xml:space="preserve">Cuadro No. 1B. </t>
  </si>
  <si>
    <t xml:space="preserve">Cuadro No. 2A. </t>
  </si>
  <si>
    <t xml:space="preserve">Cuadro No. 2B. </t>
  </si>
  <si>
    <t xml:space="preserve">Estructura del ingreso disponible de los hogares por fuente de ingreso, según área geográfica, dominio, quintil de ingreso per cápita, nivel educativo, condición de actividad y rango de edad del jefe del hogar. </t>
  </si>
  <si>
    <t>Porcentajes por fila, respecto al ingreso corriente del hogar</t>
  </si>
  <si>
    <t xml:space="preserve">Cuadro No. 3A. </t>
  </si>
  <si>
    <t xml:space="preserve">Cuadro No. 3B. </t>
  </si>
  <si>
    <t>Ingreso disponible per cápita promedio mensual por quintil de ingreso per cápita, según área geográfica y dominio de estudio</t>
  </si>
  <si>
    <t xml:space="preserve">Cuadro No. 4A. </t>
  </si>
  <si>
    <t xml:space="preserve">Cuadro No. 4B. </t>
  </si>
  <si>
    <t>Cuadro No. 2A.</t>
  </si>
  <si>
    <t>Cuadro No. 2B.</t>
  </si>
  <si>
    <t>Cuadro No. 3A.</t>
  </si>
  <si>
    <t>Cuadro No. 3B.</t>
  </si>
  <si>
    <t>Cuadro No. 4A.</t>
  </si>
  <si>
    <t>Cuadro No. 4B.</t>
  </si>
  <si>
    <r>
      <t>Quintil de ingreso disponible per cápita</t>
    </r>
    <r>
      <rPr>
        <b/>
        <vertAlign val="superscript"/>
        <sz val="10"/>
        <color theme="1"/>
        <rFont val="Segoe UI"/>
        <family val="2"/>
      </rPr>
      <t>1/</t>
    </r>
  </si>
  <si>
    <t>Ingreso disponible promedio mensual del hogar y distribución porcentual, por quintil de ingreso disponible per cápita, según componente del ingreso</t>
  </si>
  <si>
    <t>Cuadro No. 5A.</t>
  </si>
  <si>
    <t>Cuadro No. 5B.</t>
  </si>
  <si>
    <t xml:space="preserve">Cuadro 6. </t>
  </si>
  <si>
    <t xml:space="preserve">Cuadro No. 7. </t>
  </si>
  <si>
    <t>Ingreso promedio mensual de la ocupación principal de las personas ocupadas, según área geográfica, dominio, nivel educativo, categoría ocupacional, grupo ocupacional y rama de actividad económica</t>
  </si>
  <si>
    <t>(Incluye ingreso monetario y en especie)</t>
  </si>
  <si>
    <t xml:space="preserve">Cuadro No. 8. </t>
  </si>
  <si>
    <t xml:space="preserve">Cuadro No. 9. </t>
  </si>
  <si>
    <t>Ingreso promedio mensual de la ocupación principal de las personas ocupadas por categoría ocupacional, según grupo de ocupación y rama de actividad económica</t>
  </si>
  <si>
    <r>
      <t xml:space="preserve">  Trabajadores familiares auxiliares</t>
    </r>
    <r>
      <rPr>
        <vertAlign val="superscript"/>
        <sz val="10"/>
        <rFont val="Segoe UI"/>
        <family val="2"/>
      </rPr>
      <t>8/</t>
    </r>
  </si>
  <si>
    <r>
      <t>Inactivos</t>
    </r>
    <r>
      <rPr>
        <b/>
        <vertAlign val="superscript"/>
        <sz val="10"/>
        <rFont val="Segoe UI"/>
        <family val="2"/>
      </rPr>
      <t>8/</t>
    </r>
  </si>
  <si>
    <r>
      <t>Desocupados</t>
    </r>
    <r>
      <rPr>
        <b/>
        <vertAlign val="superscript"/>
        <sz val="10"/>
        <rFont val="Segoe UI"/>
        <family val="2"/>
      </rPr>
      <t>8/</t>
    </r>
  </si>
  <si>
    <r>
      <rPr>
        <vertAlign val="superscript"/>
        <sz val="10"/>
        <color theme="1"/>
        <rFont val="Segoe UI"/>
        <family val="2"/>
      </rPr>
      <t>8/</t>
    </r>
    <r>
      <rPr>
        <sz val="10"/>
        <color theme="1"/>
        <rFont val="Segoe UI"/>
        <family val="2"/>
      </rPr>
      <t xml:space="preserve"> Aunque el jefe del hogar presente una condición de actividad económica que, conceptualmente, no implica la percepción de ingresos por empleo, otros miembros del hogar pueden generar este tipo de ingresos.</t>
    </r>
  </si>
  <si>
    <r>
      <rPr>
        <vertAlign val="superscript"/>
        <sz val="10"/>
        <color theme="1"/>
        <rFont val="Segoe UI"/>
        <family val="2"/>
      </rPr>
      <t>3/</t>
    </r>
    <r>
      <rPr>
        <sz val="10"/>
        <color theme="1"/>
        <rFont val="Segoe UI"/>
        <family val="2"/>
      </rPr>
      <t xml:space="preserve"> Considera los ingresos de la ocupación principal y secundaria, de los asalariados (incluye ingresos en especie). Para mayor detalle consultar metodología ENIGH 2023-2024.</t>
    </r>
  </si>
  <si>
    <r>
      <rPr>
        <vertAlign val="superscript"/>
        <sz val="10"/>
        <color theme="1"/>
        <rFont val="Segoe UI"/>
        <family val="2"/>
      </rPr>
      <t>4/</t>
    </r>
    <r>
      <rPr>
        <sz val="10"/>
        <color theme="1"/>
        <rFont val="Segoe UI"/>
        <family val="2"/>
      </rPr>
      <t xml:space="preserve"> Considera los ingresos de la ocupación principal y secundaria, de los trabajadores independiente o cuenta propia (incluye ingresos de autoconsumo). Para mayor detalle consultar metodología ENIGH 2023-2024.</t>
    </r>
  </si>
  <si>
    <r>
      <rPr>
        <vertAlign val="superscript"/>
        <sz val="10"/>
        <color theme="1"/>
        <rFont val="Segoe UI"/>
        <family val="2"/>
      </rPr>
      <t>5/</t>
    </r>
    <r>
      <rPr>
        <sz val="10"/>
        <color theme="1"/>
        <rFont val="Segoe UI"/>
        <family val="2"/>
      </rPr>
      <t xml:space="preserve"> Incluye ingresos por activos financieros, no financieros, regalías por marcas y patentes, entre otros. Para mayor detalle consultar metodología ENIGH 2023-2024.</t>
    </r>
  </si>
  <si>
    <r>
      <rPr>
        <vertAlign val="superscript"/>
        <sz val="10"/>
        <color theme="1"/>
        <rFont val="Segoe UI"/>
        <family val="2"/>
      </rPr>
      <t>6/</t>
    </r>
    <r>
      <rPr>
        <sz val="10"/>
        <color theme="1"/>
        <rFont val="Segoe UI"/>
        <family val="2"/>
      </rPr>
      <t xml:space="preserve"> Corresponde al ingreso por pensiones, jubilaciones de planes de asistencia social públicos y privados, así como otros beneficios de la seguridad social. Para mayor detalle consultar metodología ENIGH 2023-2024.</t>
    </r>
  </si>
  <si>
    <r>
      <rPr>
        <vertAlign val="superscript"/>
        <sz val="10"/>
        <rFont val="Segoe UI"/>
        <family val="2"/>
      </rPr>
      <t xml:space="preserve">7/  </t>
    </r>
    <r>
      <rPr>
        <sz val="10"/>
        <rFont val="Segoe UI"/>
        <family val="2"/>
      </rPr>
      <t>Incluye transferencias corrientes provenientes de otros hogares y empresas privadas en monetario y especie. Las transferencias provenientes de ISFLH y el Gobierno, se consideran únicamente las monetarias. Para mayor detalle consultar metodología ENIGH 2023-2024.</t>
    </r>
  </si>
  <si>
    <r>
      <rPr>
        <vertAlign val="superscript"/>
        <sz val="10"/>
        <color theme="1"/>
        <rFont val="Segoe UI"/>
        <family val="2"/>
      </rPr>
      <t>8/</t>
    </r>
    <r>
      <rPr>
        <sz val="10"/>
        <color theme="1"/>
        <rFont val="Segoe UI"/>
        <family val="2"/>
      </rPr>
      <t xml:space="preserve"> Son las erogaciones que realiza el hogar como pago de impuestos, tasas y multas obligatorias, contribuciones a seguridad social y las donaciones que realiza el hogar, en monetario y especie.</t>
    </r>
  </si>
  <si>
    <r>
      <rPr>
        <vertAlign val="superscript"/>
        <sz val="10"/>
        <color theme="1"/>
        <rFont val="Segoe UI"/>
        <family val="2"/>
      </rPr>
      <t>9/</t>
    </r>
    <r>
      <rPr>
        <sz val="10"/>
        <color theme="1"/>
        <rFont val="Segoe UI"/>
        <family val="2"/>
      </rPr>
      <t xml:space="preserve"> Es la diferencia entre el ingreso corriente y las transferencias pagadas</t>
    </r>
  </si>
  <si>
    <r>
      <t>Ingreso corriente del hogar</t>
    </r>
    <r>
      <rPr>
        <b/>
        <vertAlign val="superscript"/>
        <sz val="10"/>
        <rFont val="Segoe UI"/>
        <family val="2"/>
      </rPr>
      <t>2/</t>
    </r>
  </si>
  <si>
    <r>
      <t xml:space="preserve">   Ingresos de los empleados (asalariado)</t>
    </r>
    <r>
      <rPr>
        <vertAlign val="superscript"/>
        <sz val="10"/>
        <color theme="1"/>
        <rFont val="Segoe UI"/>
        <family val="2"/>
      </rPr>
      <t>3/</t>
    </r>
  </si>
  <si>
    <r>
      <t xml:space="preserve">   Ingresos del trabajador independiente</t>
    </r>
    <r>
      <rPr>
        <vertAlign val="superscript"/>
        <sz val="10"/>
        <color theme="1"/>
        <rFont val="Segoe UI"/>
        <family val="2"/>
      </rPr>
      <t>4/</t>
    </r>
  </si>
  <si>
    <r>
      <t xml:space="preserve">   Ingreso de la propiedad</t>
    </r>
    <r>
      <rPr>
        <vertAlign val="superscript"/>
        <sz val="10"/>
        <color theme="1"/>
        <rFont val="Segoe UI"/>
        <family val="2"/>
      </rPr>
      <t>5/</t>
    </r>
  </si>
  <si>
    <r>
      <t xml:space="preserve"> Ingreso de pensiones, jubilaciones y seguridad social</t>
    </r>
    <r>
      <rPr>
        <vertAlign val="superscript"/>
        <sz val="10"/>
        <color theme="1"/>
        <rFont val="Segoe UI"/>
        <family val="2"/>
      </rPr>
      <t>6/</t>
    </r>
  </si>
  <si>
    <r>
      <t xml:space="preserve">   Otras transferencias corrientes recibidas</t>
    </r>
    <r>
      <rPr>
        <vertAlign val="superscript"/>
        <sz val="10"/>
        <color theme="1"/>
        <rFont val="Segoe UI"/>
        <family val="2"/>
      </rPr>
      <t>7/</t>
    </r>
  </si>
  <si>
    <r>
      <t>(-)Transferencias corrientes pagadas</t>
    </r>
    <r>
      <rPr>
        <vertAlign val="superscript"/>
        <sz val="10"/>
        <color theme="1"/>
        <rFont val="Segoe UI"/>
        <family val="2"/>
      </rPr>
      <t>8/</t>
    </r>
  </si>
  <si>
    <r>
      <t>Ingreso disponible del hogar</t>
    </r>
    <r>
      <rPr>
        <b/>
        <vertAlign val="superscript"/>
        <sz val="10"/>
        <color theme="1"/>
        <rFont val="Segoe UI"/>
        <family val="2"/>
      </rPr>
      <t>9/</t>
    </r>
  </si>
  <si>
    <r>
      <t>Ingreso promedio mensual de los ocupados</t>
    </r>
    <r>
      <rPr>
        <b/>
        <vertAlign val="superscript"/>
        <sz val="10"/>
        <color theme="1"/>
        <rFont val="Segoe UI"/>
        <family val="2"/>
      </rPr>
      <t>1/</t>
    </r>
  </si>
  <si>
    <r>
      <t>No asalariados</t>
    </r>
    <r>
      <rPr>
        <b/>
        <vertAlign val="superscript"/>
        <sz val="10"/>
        <color theme="1"/>
        <rFont val="Segoe UI"/>
        <family val="2"/>
      </rPr>
      <t>1/</t>
    </r>
  </si>
  <si>
    <t>-</t>
  </si>
  <si>
    <r>
      <rPr>
        <vertAlign val="superscript"/>
        <sz val="10"/>
        <color theme="1"/>
        <rFont val="Segoe UI"/>
        <family val="2"/>
      </rPr>
      <t xml:space="preserve">1/ </t>
    </r>
    <r>
      <rPr>
        <sz val="10"/>
        <color theme="1"/>
        <rFont val="Segoe UI"/>
        <family val="2"/>
      </rPr>
      <t>No incluye ingresos de ocupación principal de la categoría ocupacional  8. "Trabajador familiar auxiliar", no reportan ingresos monetarios o en especie relacionados con la ocupación.</t>
    </r>
  </si>
  <si>
    <r>
      <rPr>
        <vertAlign val="superscript"/>
        <sz val="10"/>
        <color theme="1"/>
        <rFont val="Segoe UI"/>
        <family val="2"/>
      </rPr>
      <t>1/</t>
    </r>
    <r>
      <rPr>
        <sz val="10"/>
        <color theme="1"/>
        <rFont val="Segoe UI"/>
        <family val="2"/>
      </rPr>
      <t xml:space="preserve"> Incluye ingresos del empleo asalariado (monetario y en especie) o ingresos del trabajo independiente (utilidades y autoconsumo) según el tipo de ocupación principal reportada. Excluye ingresos de indemnización por despido. </t>
    </r>
  </si>
  <si>
    <r>
      <t>Quintil según ingreso disponible per cápita</t>
    </r>
    <r>
      <rPr>
        <vertAlign val="superscript"/>
        <sz val="10"/>
        <color theme="1"/>
        <rFont val="Segoe UI"/>
        <family val="2"/>
      </rPr>
      <t>3/</t>
    </r>
  </si>
  <si>
    <t>Ingreso disponible promedio mensual de los hogares por sexo del jefe del hogar, según área geográfica, dominio, quintil de ingreso per cápita, nivel educativo, condición de actividad y rango de edad del jefe del hogar (Excluye valor de alquiler imputado).</t>
  </si>
  <si>
    <t>Ingreso disponible promedio mensual de los hogares por fuente de ingreso, según área geográfica, dominio, quintil de ingreso per cápita, nivel educativo, condición de actividad y rango de edad del jefe del hogar (Excluye valor de alquiler imputado).</t>
  </si>
  <si>
    <t>Estructura del ingreso disponible de los hogares por fuente de ingreso, según área geográfica, dominio, quintil de ingreso per cápita, nivel educativo, condición de actividad y rango de edad del jefe del hogar (Excluye valor de alquiler imputado).</t>
  </si>
  <si>
    <t>Ingreso disponible per cápita promedio mensual por quintil de ingreso per cápita, según área geográfica y dominio de estudio (Excluye valor de alquiler imputado).</t>
  </si>
  <si>
    <t>Ingreso disponible promedio mensual del hogar y distribución porcentual, por quintil de ingreso disponible per cápita, según componente del ingreso (Excluye valor de alquiler imputado).</t>
  </si>
  <si>
    <t>Quintil según ingreso disponible per cápita del hogar</t>
  </si>
  <si>
    <r>
      <t>(Excluye valor de alquiler imputado)</t>
    </r>
    <r>
      <rPr>
        <vertAlign val="superscript"/>
        <sz val="10"/>
        <color theme="0"/>
        <rFont val="Segoe UI"/>
        <family val="2"/>
      </rPr>
      <t>1/</t>
    </r>
  </si>
  <si>
    <t>Quintil según ingreso disponible per cápita</t>
  </si>
  <si>
    <r>
      <rPr>
        <vertAlign val="superscript"/>
        <sz val="10"/>
        <rFont val="Segoe UI"/>
        <family val="2"/>
      </rPr>
      <t>2/</t>
    </r>
    <r>
      <rPr>
        <sz val="10"/>
        <rFont val="Segoe UI"/>
        <family val="2"/>
      </rPr>
      <t xml:space="preserve"> Considera los ingresos de la ocupación principal y secundaria, de los asalariados (incluye ingresos en especie). Para mayor detalle consultar metodología ENIGH 2023-2024.</t>
    </r>
  </si>
  <si>
    <r>
      <rPr>
        <vertAlign val="superscript"/>
        <sz val="10"/>
        <rFont val="Segoe UI"/>
        <family val="2"/>
      </rPr>
      <t>3/</t>
    </r>
    <r>
      <rPr>
        <sz val="10"/>
        <rFont val="Segoe UI"/>
        <family val="2"/>
      </rPr>
      <t xml:space="preserve"> Considera los ingresos de la ocupación principal y secundaria, de los trabajadores independiente o cuenta propia (incluye ingresos de autoconsumo). Para mayor detalle consultar metodología ENIGH 2023-2024.</t>
    </r>
  </si>
  <si>
    <r>
      <rPr>
        <vertAlign val="superscript"/>
        <sz val="10"/>
        <rFont val="Segoe UI"/>
        <family val="2"/>
      </rPr>
      <t>4/</t>
    </r>
    <r>
      <rPr>
        <sz val="10"/>
        <rFont val="Segoe UI"/>
        <family val="2"/>
      </rPr>
      <t xml:space="preserve"> Incluye ingresos por activos financieros, no financieros, regalías por marcas y patentes, entre otros. Para mayor detalle consultar metodología ENIGH 2023-2024.</t>
    </r>
  </si>
  <si>
    <r>
      <rPr>
        <vertAlign val="superscript"/>
        <sz val="10"/>
        <rFont val="Segoe UI"/>
        <family val="2"/>
      </rPr>
      <t>5/</t>
    </r>
    <r>
      <rPr>
        <sz val="10"/>
        <rFont val="Segoe UI"/>
        <family val="2"/>
      </rPr>
      <t xml:space="preserve"> Corresponde al ingreso por pensiones, jubilaciones de planes de asistencia social públicos y privados, así como otros beneficios de la seguridad social. Para mayor detalle consultar metodología ENIGH 2023-2024.</t>
    </r>
  </si>
  <si>
    <r>
      <rPr>
        <vertAlign val="superscript"/>
        <sz val="10"/>
        <rFont val="Segoe UI"/>
        <family val="2"/>
      </rPr>
      <t>6/</t>
    </r>
    <r>
      <rPr>
        <sz val="10"/>
        <rFont val="Segoe UI"/>
        <family val="2"/>
      </rPr>
      <t xml:space="preserve"> Incluye transferencias corrientes provenientes de otros hogares y empresas privadas en monetario y especie. Las transferencias provenientes de ISFLH y el Gobierno, se consideran únicamente las monetarias. Para mayor detalle consultar metodología ENIGH 2023-2024.</t>
    </r>
  </si>
  <si>
    <r>
      <rPr>
        <vertAlign val="superscript"/>
        <sz val="10"/>
        <rFont val="Segoe UI"/>
        <family val="2"/>
      </rPr>
      <t>7/</t>
    </r>
    <r>
      <rPr>
        <sz val="10"/>
        <rFont val="Segoe UI"/>
        <family val="2"/>
      </rPr>
      <t xml:space="preserve"> Son las erogaciones que realiza el hogar como pago de impuestos, tasas y multas obligatorias, contribuciones a seguridad social y las donaciones que realiza el hogar, en monetario y especie.  Para mayor detalle consultar metodología ENIGH 2023-2024.</t>
    </r>
  </si>
  <si>
    <r>
      <t>Ingresos de los empleados (asalariados)</t>
    </r>
    <r>
      <rPr>
        <b/>
        <vertAlign val="superscript"/>
        <sz val="10"/>
        <rFont val="Segoe UI"/>
        <family val="2"/>
      </rPr>
      <t>2/</t>
    </r>
  </si>
  <si>
    <r>
      <t>Ingresos del trabajador independiente</t>
    </r>
    <r>
      <rPr>
        <b/>
        <vertAlign val="superscript"/>
        <sz val="10"/>
        <rFont val="Segoe UI"/>
        <family val="2"/>
      </rPr>
      <t>3/</t>
    </r>
  </si>
  <si>
    <r>
      <t>Ingreso de la propiedad</t>
    </r>
    <r>
      <rPr>
        <b/>
        <vertAlign val="superscript"/>
        <sz val="10"/>
        <rFont val="Segoe UI"/>
        <family val="2"/>
      </rPr>
      <t>4/</t>
    </r>
  </si>
  <si>
    <r>
      <t>Ingreso de pensiones, jubilaciones y seguridad social</t>
    </r>
    <r>
      <rPr>
        <b/>
        <vertAlign val="superscript"/>
        <sz val="10"/>
        <rFont val="Segoe UI"/>
        <family val="2"/>
      </rPr>
      <t>5/</t>
    </r>
  </si>
  <si>
    <r>
      <t>Otras transferencias corrientes recibidas</t>
    </r>
    <r>
      <rPr>
        <b/>
        <vertAlign val="superscript"/>
        <sz val="10"/>
        <rFont val="Segoe UI"/>
        <family val="2"/>
      </rPr>
      <t>6/</t>
    </r>
  </si>
  <si>
    <r>
      <t>(-)
Transferencias corrientes pagadas</t>
    </r>
    <r>
      <rPr>
        <b/>
        <vertAlign val="superscript"/>
        <sz val="10"/>
        <rFont val="Segoe UI"/>
        <family val="2"/>
      </rPr>
      <t>7/</t>
    </r>
  </si>
  <si>
    <r>
      <t>(Incluye valor de alquiler imputado)</t>
    </r>
    <r>
      <rPr>
        <vertAlign val="superscript"/>
        <sz val="10"/>
        <color theme="0"/>
        <rFont val="Segoe UI"/>
        <family val="2"/>
      </rPr>
      <t>1/</t>
    </r>
  </si>
  <si>
    <r>
      <t>Ingresos de los empleados (asalariado)</t>
    </r>
    <r>
      <rPr>
        <b/>
        <vertAlign val="superscript"/>
        <sz val="10"/>
        <rFont val="Segoe UI"/>
        <family val="2"/>
      </rPr>
      <t>2/</t>
    </r>
  </si>
  <si>
    <r>
      <t xml:space="preserve">1/ </t>
    </r>
    <r>
      <rPr>
        <sz val="10"/>
        <color theme="1"/>
        <rFont val="Segoe UI"/>
        <family val="2"/>
      </rPr>
      <t>Para mayor detalle consultar metodología ENIGH 2023-2024</t>
    </r>
  </si>
  <si>
    <r>
      <rPr>
        <vertAlign val="superscript"/>
        <sz val="10"/>
        <color theme="1"/>
        <rFont val="Segoe UI"/>
        <family val="2"/>
      </rPr>
      <t>3/</t>
    </r>
    <r>
      <rPr>
        <sz val="10"/>
        <color theme="1"/>
        <rFont val="Segoe UI"/>
        <family val="2"/>
      </rPr>
      <t xml:space="preserve"> El Quintil no incluye el valor de alquiler imputado</t>
    </r>
  </si>
  <si>
    <t>Sección de ingresos</t>
  </si>
  <si>
    <t>Regresar a contenido de la sección A</t>
  </si>
  <si>
    <t>Regresar a contenido de la sección B</t>
  </si>
  <si>
    <t>ÍNDICE</t>
  </si>
  <si>
    <t>Ingreso disponible promedio mensual de los hogares por fuente de ingreso, según área geográfica, dominio, quintil de ingreso per cápita, nivel educativo, condición de actividad y rango de edad del jefe del hogar (Incluye el valor de alquiler imputado)</t>
  </si>
  <si>
    <t>Ingreso disponible promedio mensual de los hogares por sexo del jefe del hogar, según área geográfica, dominio, quintil de ingreso per cápita, nivel educativo, condición de actividad y rango de edad del jefe del hogar (Incluye el valor de alquiler imputado)</t>
  </si>
  <si>
    <t>Estructura del ingreso disponible de los hogares por fuente de ingreso, según área geográfica, dominio, quintil de ingreso per cápita, nivel educativo, condición de actividad y rango de edad del jefe del hogar (Incluye el valor de alquiler imputado)</t>
  </si>
  <si>
    <t>Ingreso disponible per cápita promedio mensual por quintil de ingreso per cápita, según área geográfica y dominio de estudio (Incluye el valor de alquiler imputado)</t>
  </si>
  <si>
    <t>Ingreso disponible promedio mensual del hogar y distribución porcentual, por quintil de ingreso disponible per cápita, según componente del ingreso (Incluye el valor de alquiler imputado)</t>
  </si>
  <si>
    <t>Empleados del sector público</t>
  </si>
  <si>
    <t>Empleados del sector privado</t>
  </si>
  <si>
    <t>Transferencias corrientes recibidas</t>
  </si>
  <si>
    <t>Ingreso corriente del hogar</t>
  </si>
  <si>
    <t>En Lempiras salvo indicación</t>
  </si>
  <si>
    <t>Total hogares (número)</t>
  </si>
  <si>
    <t xml:space="preserve"> Edad promedio del jefe del hogar (años)</t>
  </si>
  <si>
    <t>Tamaño promedio del hogar (número de personas)</t>
  </si>
  <si>
    <t>Ingreso promedio mensual de la ocupación principal de las personas ocupadas por categoría ocupacional, según área geográfica, dominio, nivel educativo, sexo y rango de edad</t>
  </si>
  <si>
    <t>Ingreso promedio mensual por transferencias de hogares no residentes (remesas), según área geográfica, dominio, nivel educativo, sexo, condición de actividad, quintil de ingreso disponible per cápita y rango de edad del jefe del hogar</t>
  </si>
  <si>
    <r>
      <rPr>
        <vertAlign val="superscript"/>
        <sz val="10"/>
        <color theme="1"/>
        <rFont val="Segoe UI"/>
        <family val="2"/>
      </rPr>
      <t>2/</t>
    </r>
    <r>
      <rPr>
        <sz val="10"/>
        <color theme="1"/>
        <rFont val="Segoe UI"/>
        <family val="2"/>
      </rPr>
      <t>Incluye el ingreso del empleo (asalariados, trabajador independiente, y otras ocupaciones), ingresos de la propiedad, ingresos por pensiones, jubilaciones, otras transferencias recibidas y el valor neto de los servicios de la vivienda. Para mayor detalle consultar metodología ENIGH 2023-2024.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</si>
</sst>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0.0"/>
    <numFmt numFmtId="166" formatCode="_-* #,##0_-;\-* #,##0_-;_-* &quot;-&quot;??_-;_-@_-"/>
    <numFmt numFmtId="167" formatCode="_-* #,##0.0_-;\-* #,##0.0_-;_-* &quot;-&quot;??_-;_-@_-"/>
    <numFmt numFmtId="168" formatCode="0.0"/>
    <numFmt numFmtId="169" formatCode="#,##0.0_ ;\-#,##0.0\ "/>
    <numFmt numFmtId="170" formatCode="0.0%"/>
    <numFmt numFmtId="171" formatCode="#,##0.00_ ;\-#,##0.00\ "/>
    <numFmt numFmtId="172" formatCode="###0"/>
  </numFmts>
  <fonts count="36"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theme="1"/>
      <name val="Segoe UI"/>
      <family val="2"/>
    </font>
    <font>
      <b/>
      <sz val="11"/>
      <color theme="1"/>
      <name val="Segoe UI"/>
      <family val="2"/>
    </font>
    <font>
      <sz val="12"/>
      <color theme="1"/>
      <name val="Segoe UI"/>
      <family val="2"/>
    </font>
    <font>
      <b/>
      <sz val="12"/>
      <color theme="1"/>
      <name val="Segoe UI"/>
      <family val="2"/>
    </font>
    <font>
      <sz val="10"/>
      <color theme="1"/>
      <name val="Segoe UI"/>
      <family val="2"/>
    </font>
    <font>
      <sz val="11"/>
      <name val="Segoe UI"/>
      <family val="2"/>
    </font>
    <font>
      <sz val="11"/>
      <color theme="2" tint="-9.9978637043366805E-2"/>
      <name val="Segoe UI"/>
      <family val="2"/>
    </font>
    <font>
      <b/>
      <vertAlign val="superscript"/>
      <sz val="11"/>
      <color theme="1"/>
      <name val="Segoe UI"/>
      <family val="2"/>
    </font>
    <font>
      <sz val="10"/>
      <name val="Segoe UI"/>
      <family val="2"/>
    </font>
    <font>
      <b/>
      <sz val="11"/>
      <name val="Segoe UI"/>
      <family val="2"/>
    </font>
    <font>
      <b/>
      <sz val="10"/>
      <color theme="1"/>
      <name val="Segoe UI"/>
      <family val="2"/>
    </font>
    <font>
      <b/>
      <vertAlign val="superscript"/>
      <sz val="10"/>
      <color theme="1"/>
      <name val="Segoe UI"/>
      <family val="2"/>
    </font>
    <font>
      <b/>
      <sz val="10"/>
      <name val="Segoe UI"/>
      <family val="2"/>
    </font>
    <font>
      <b/>
      <sz val="11"/>
      <color theme="2" tint="-9.9978637043366805E-2"/>
      <name val="Segoe UI"/>
      <family val="2"/>
    </font>
    <font>
      <b/>
      <vertAlign val="superscript"/>
      <sz val="10"/>
      <name val="Segoe UI"/>
      <family val="2"/>
    </font>
    <font>
      <vertAlign val="superscript"/>
      <sz val="10"/>
      <name val="Segoe UI"/>
      <family val="2"/>
    </font>
    <font>
      <sz val="11"/>
      <color rgb="FFFF0000"/>
      <name val="Segoe UI"/>
      <family val="2"/>
    </font>
    <font>
      <b/>
      <vertAlign val="superscript"/>
      <sz val="11"/>
      <name val="Segoe UI"/>
      <family val="2"/>
    </font>
    <font>
      <vertAlign val="superscript"/>
      <sz val="10"/>
      <color theme="1"/>
      <name val="Segoe UI"/>
      <family val="2"/>
    </font>
    <font>
      <b/>
      <sz val="10"/>
      <color rgb="FFFF0000"/>
      <name val="Segoe UI"/>
      <family val="2"/>
    </font>
    <font>
      <b/>
      <sz val="14"/>
      <color theme="1"/>
      <name val="Segoe UI"/>
      <family val="2"/>
    </font>
    <font>
      <b/>
      <sz val="16"/>
      <color theme="1"/>
      <name val="Segoe UI"/>
      <family val="2"/>
    </font>
    <font>
      <sz val="11"/>
      <color theme="10"/>
      <name val="Calibri"/>
      <family val="2"/>
      <scheme val="minor"/>
    </font>
    <font>
      <b/>
      <sz val="12"/>
      <color theme="0"/>
      <name val="Segoe UI"/>
      <family val="2"/>
    </font>
    <font>
      <sz val="10"/>
      <color theme="0"/>
      <name val="Segoe UI"/>
      <family val="2"/>
    </font>
    <font>
      <b/>
      <sz val="10"/>
      <color theme="0"/>
      <name val="Segoe UI"/>
      <family val="2"/>
    </font>
    <font>
      <sz val="10"/>
      <name val="Arial"/>
      <family val="2"/>
    </font>
    <font>
      <sz val="9"/>
      <color indexed="61"/>
      <name val="Arial"/>
      <family val="2"/>
    </font>
    <font>
      <b/>
      <sz val="20"/>
      <color theme="1"/>
      <name val="Segoe UI"/>
      <family val="2"/>
    </font>
    <font>
      <vertAlign val="superscript"/>
      <sz val="10"/>
      <color theme="0"/>
      <name val="Segoe UI"/>
      <family val="2"/>
    </font>
    <font>
      <b/>
      <sz val="16"/>
      <color rgb="FF000000"/>
      <name val="Segoe UI"/>
      <family val="2"/>
    </font>
    <font>
      <u/>
      <sz val="10"/>
      <color theme="10"/>
      <name val="Segoe UI"/>
      <family val="2"/>
    </font>
  </fonts>
  <fills count="5">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rgb="FF218D98"/>
        <bgColor indexed="64"/>
      </patternFill>
    </fill>
  </fills>
  <borders count="30">
    <border>
      <left/>
      <right/>
      <top/>
      <bottom/>
      <diagonal/>
    </border>
    <border>
      <left/>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0" fontId="2" fillId="0" borderId="0"/>
    <xf numFmtId="0" fontId="2" fillId="0" borderId="0"/>
    <xf numFmtId="0" fontId="30" fillId="0" borderId="0"/>
  </cellStyleXfs>
  <cellXfs count="408">
    <xf numFmtId="0" fontId="0" fillId="0" borderId="0" xfId="0"/>
    <xf numFmtId="43" fontId="4" fillId="0" borderId="0" xfId="1" applyFont="1" applyFill="1" applyBorder="1" applyAlignment="1">
      <alignment horizontal="center" vertical="center"/>
    </xf>
    <xf numFmtId="43" fontId="8" fillId="0" borderId="8" xfId="1" applyFont="1" applyFill="1" applyBorder="1" applyAlignment="1">
      <alignment horizontal="center" vertical="center"/>
    </xf>
    <xf numFmtId="167" fontId="14" fillId="0" borderId="0" xfId="1" applyNumberFormat="1" applyFont="1" applyFill="1" applyBorder="1" applyAlignment="1">
      <alignment horizontal="center" vertical="center"/>
    </xf>
    <xf numFmtId="167" fontId="14" fillId="0" borderId="10" xfId="1" applyNumberFormat="1" applyFont="1" applyFill="1" applyBorder="1" applyAlignment="1">
      <alignment horizontal="center" vertical="center"/>
    </xf>
    <xf numFmtId="43" fontId="8" fillId="0" borderId="10" xfId="1" applyFont="1" applyFill="1" applyBorder="1" applyAlignment="1">
      <alignment horizontal="center" vertical="center"/>
    </xf>
    <xf numFmtId="167" fontId="14" fillId="0" borderId="0" xfId="1" applyNumberFormat="1" applyFont="1" applyFill="1" applyBorder="1" applyAlignment="1">
      <alignment horizontal="center"/>
    </xf>
    <xf numFmtId="166" fontId="8" fillId="0" borderId="0" xfId="1" applyNumberFormat="1" applyFont="1" applyFill="1" applyBorder="1"/>
    <xf numFmtId="167" fontId="8" fillId="0" borderId="0" xfId="1" applyNumberFormat="1" applyFont="1" applyFill="1" applyBorder="1"/>
    <xf numFmtId="43" fontId="8" fillId="0" borderId="0" xfId="1" applyFont="1" applyFill="1" applyBorder="1" applyAlignment="1">
      <alignment horizontal="center"/>
    </xf>
    <xf numFmtId="166" fontId="8" fillId="0" borderId="0" xfId="1" applyNumberFormat="1" applyFont="1" applyFill="1" applyBorder="1" applyAlignment="1">
      <alignment horizontal="center"/>
    </xf>
    <xf numFmtId="166" fontId="8" fillId="0" borderId="0" xfId="1" applyNumberFormat="1" applyFont="1" applyFill="1" applyBorder="1" applyAlignment="1"/>
    <xf numFmtId="0" fontId="5" fillId="0" borderId="0" xfId="0" applyFont="1" applyAlignment="1">
      <alignment horizontal="centerContinuous"/>
    </xf>
    <xf numFmtId="0" fontId="4" fillId="0" borderId="0" xfId="0" applyFont="1"/>
    <xf numFmtId="0" fontId="3" fillId="0" borderId="0" xfId="26" applyFill="1"/>
    <xf numFmtId="0" fontId="20" fillId="0" borderId="0" xfId="0" applyFont="1"/>
    <xf numFmtId="166" fontId="14" fillId="0" borderId="0" xfId="1" applyNumberFormat="1" applyFont="1" applyFill="1" applyBorder="1"/>
    <xf numFmtId="166" fontId="14" fillId="0" borderId="0" xfId="1" applyNumberFormat="1" applyFont="1" applyFill="1" applyBorder="1" applyAlignment="1">
      <alignment horizontal="right"/>
    </xf>
    <xf numFmtId="168" fontId="14" fillId="0" borderId="10" xfId="0" applyNumberFormat="1" applyFont="1" applyBorder="1" applyAlignment="1">
      <alignment horizontal="right"/>
    </xf>
    <xf numFmtId="166" fontId="8" fillId="0" borderId="0" xfId="1" applyNumberFormat="1" applyFont="1" applyFill="1" applyBorder="1" applyAlignment="1">
      <alignment horizontal="right" vertical="center"/>
    </xf>
    <xf numFmtId="168" fontId="8" fillId="0" borderId="10" xfId="0" applyNumberFormat="1" applyFont="1" applyBorder="1" applyAlignment="1">
      <alignment horizontal="right" vertical="center"/>
    </xf>
    <xf numFmtId="0" fontId="8" fillId="0" borderId="8" xfId="3" applyFont="1" applyBorder="1" applyAlignment="1">
      <alignment horizontal="left" vertical="top" wrapText="1" indent="1"/>
    </xf>
    <xf numFmtId="2" fontId="8" fillId="0" borderId="10" xfId="0" applyNumberFormat="1" applyFont="1" applyBorder="1" applyAlignment="1">
      <alignment horizontal="right" vertical="center"/>
    </xf>
    <xf numFmtId="0" fontId="14" fillId="0" borderId="8" xfId="3" applyFont="1" applyBorder="1" applyAlignment="1">
      <alignment vertical="top" wrapText="1"/>
    </xf>
    <xf numFmtId="0" fontId="10" fillId="0" borderId="0" xfId="0" applyFont="1"/>
    <xf numFmtId="166" fontId="8" fillId="0" borderId="0" xfId="0" applyNumberFormat="1" applyFont="1"/>
    <xf numFmtId="167" fontId="8" fillId="0" borderId="3" xfId="0" applyNumberFormat="1" applyFont="1" applyBorder="1"/>
    <xf numFmtId="166" fontId="8" fillId="0" borderId="3" xfId="1" applyNumberFormat="1" applyFont="1" applyFill="1" applyBorder="1"/>
    <xf numFmtId="166" fontId="8" fillId="0" borderId="13" xfId="1" applyNumberFormat="1" applyFont="1" applyFill="1" applyBorder="1"/>
    <xf numFmtId="167" fontId="8" fillId="0" borderId="0" xfId="0" applyNumberFormat="1" applyFont="1"/>
    <xf numFmtId="0" fontId="8" fillId="0" borderId="0" xfId="0" applyFont="1"/>
    <xf numFmtId="0" fontId="4" fillId="0" borderId="0" xfId="0" applyFont="1" applyAlignment="1">
      <alignment horizontal="center"/>
    </xf>
    <xf numFmtId="3" fontId="4" fillId="0" borderId="0" xfId="0" applyNumberFormat="1" applyFont="1" applyAlignment="1">
      <alignment horizontal="center"/>
    </xf>
    <xf numFmtId="3" fontId="4" fillId="0" borderId="0" xfId="0" applyNumberFormat="1" applyFont="1"/>
    <xf numFmtId="0" fontId="8" fillId="0" borderId="0" xfId="9" applyFont="1" applyAlignment="1">
      <alignment vertical="top"/>
    </xf>
    <xf numFmtId="1" fontId="8" fillId="0" borderId="0" xfId="1" applyNumberFormat="1" applyFont="1" applyFill="1" applyBorder="1" applyAlignment="1"/>
    <xf numFmtId="0" fontId="14" fillId="0" borderId="0" xfId="0" applyFont="1" applyAlignment="1">
      <alignment vertical="center"/>
    </xf>
    <xf numFmtId="0" fontId="4" fillId="0" borderId="0" xfId="0" applyFont="1" applyAlignment="1">
      <alignment horizontal="centerContinuous"/>
    </xf>
    <xf numFmtId="0" fontId="5" fillId="0" borderId="0" xfId="0" applyFont="1" applyAlignment="1">
      <alignment horizontal="centerContinuous" vertical="center"/>
    </xf>
    <xf numFmtId="0" fontId="9" fillId="0" borderId="0" xfId="0" applyFont="1"/>
    <xf numFmtId="0" fontId="8" fillId="0" borderId="3" xfId="0" applyFont="1" applyBorder="1"/>
    <xf numFmtId="0" fontId="17" fillId="0" borderId="0" xfId="0" applyFont="1"/>
    <xf numFmtId="0" fontId="5" fillId="0" borderId="0" xfId="0" applyFont="1"/>
    <xf numFmtId="167" fontId="12" fillId="0" borderId="0" xfId="1" applyNumberFormat="1" applyFont="1" applyFill="1" applyBorder="1" applyAlignment="1">
      <alignment horizontal="center" vertical="center"/>
    </xf>
    <xf numFmtId="167" fontId="12" fillId="0" borderId="10" xfId="1" applyNumberFormat="1" applyFont="1" applyFill="1" applyBorder="1" applyAlignment="1">
      <alignment horizontal="center" vertical="center"/>
    </xf>
    <xf numFmtId="0" fontId="8" fillId="0" borderId="0" xfId="9" applyFont="1" applyAlignment="1">
      <alignment vertical="center"/>
    </xf>
    <xf numFmtId="166" fontId="4" fillId="0" borderId="0" xfId="0" applyNumberFormat="1" applyFont="1"/>
    <xf numFmtId="0" fontId="4" fillId="0" borderId="0" xfId="9" applyFont="1" applyAlignment="1">
      <alignment vertical="top"/>
    </xf>
    <xf numFmtId="43" fontId="4" fillId="0" borderId="0" xfId="0" applyNumberFormat="1" applyFont="1"/>
    <xf numFmtId="0" fontId="16" fillId="0" borderId="15" xfId="9" applyFont="1" applyBorder="1"/>
    <xf numFmtId="43" fontId="4" fillId="0" borderId="0" xfId="1" applyFont="1" applyFill="1" applyBorder="1" applyAlignment="1">
      <alignment horizontal="right" vertical="center"/>
    </xf>
    <xf numFmtId="0" fontId="8" fillId="0" borderId="15" xfId="9" applyFont="1" applyBorder="1"/>
    <xf numFmtId="0" fontId="8" fillId="0" borderId="15" xfId="9" applyFont="1" applyBorder="1" applyAlignment="1">
      <alignment horizontal="left" indent="1"/>
    </xf>
    <xf numFmtId="0" fontId="16" fillId="0" borderId="16" xfId="9" applyFont="1" applyBorder="1"/>
    <xf numFmtId="0" fontId="10" fillId="0" borderId="0" xfId="0" applyFont="1" applyAlignment="1">
      <alignment horizontal="left"/>
    </xf>
    <xf numFmtId="0" fontId="4" fillId="0" borderId="0" xfId="0" applyFont="1" applyAlignment="1">
      <alignment horizontal="left"/>
    </xf>
    <xf numFmtId="0" fontId="14" fillId="0" borderId="8" xfId="9" applyFont="1" applyBorder="1" applyAlignment="1">
      <alignment vertical="center" wrapText="1"/>
    </xf>
    <xf numFmtId="0" fontId="4" fillId="0" borderId="0" xfId="9" applyFont="1" applyAlignment="1">
      <alignment vertical="top" wrapText="1"/>
    </xf>
    <xf numFmtId="10" fontId="8" fillId="0" borderId="7" xfId="2" applyNumberFormat="1" applyFont="1" applyFill="1" applyBorder="1" applyAlignment="1">
      <alignment horizontal="center" vertical="center"/>
    </xf>
    <xf numFmtId="10" fontId="8" fillId="0" borderId="3" xfId="2" applyNumberFormat="1" applyFont="1" applyFill="1" applyBorder="1" applyAlignment="1">
      <alignment horizontal="center" vertical="center"/>
    </xf>
    <xf numFmtId="167" fontId="16" fillId="0" borderId="10" xfId="1" applyNumberFormat="1" applyFont="1" applyFill="1" applyBorder="1" applyAlignment="1">
      <alignment horizontal="center" vertical="center"/>
    </xf>
    <xf numFmtId="166" fontId="14" fillId="0" borderId="0" xfId="1" applyNumberFormat="1" applyFont="1" applyFill="1" applyBorder="1" applyAlignment="1">
      <alignment horizontal="center"/>
    </xf>
    <xf numFmtId="166" fontId="14" fillId="0" borderId="0" xfId="1" applyNumberFormat="1" applyFont="1" applyFill="1" applyBorder="1" applyAlignment="1">
      <alignment horizontal="right" vertical="center"/>
    </xf>
    <xf numFmtId="0" fontId="8" fillId="0" borderId="13" xfId="0" applyFont="1" applyBorder="1"/>
    <xf numFmtId="10" fontId="8" fillId="0" borderId="13" xfId="2" applyNumberFormat="1" applyFont="1" applyFill="1" applyBorder="1" applyAlignment="1">
      <alignment horizontal="center" vertical="center"/>
    </xf>
    <xf numFmtId="0" fontId="14" fillId="0" borderId="8" xfId="3" applyFont="1" applyBorder="1" applyAlignment="1">
      <alignment horizontal="center" vertical="center" wrapText="1"/>
    </xf>
    <xf numFmtId="0" fontId="14" fillId="0" borderId="0" xfId="3" applyFont="1" applyAlignment="1">
      <alignment horizontal="center" vertical="center" wrapText="1"/>
    </xf>
    <xf numFmtId="0" fontId="14" fillId="0" borderId="10" xfId="3" applyFont="1" applyBorder="1" applyAlignment="1">
      <alignment horizontal="center" vertical="center" wrapText="1"/>
    </xf>
    <xf numFmtId="0" fontId="14" fillId="0" borderId="8" xfId="3" applyFont="1" applyBorder="1" applyAlignment="1">
      <alignment horizontal="center" wrapText="1"/>
    </xf>
    <xf numFmtId="0" fontId="14" fillId="0" borderId="0" xfId="3" applyFont="1" applyAlignment="1">
      <alignment horizontal="center" wrapText="1"/>
    </xf>
    <xf numFmtId="0" fontId="16" fillId="0" borderId="0" xfId="3" applyFont="1" applyAlignment="1">
      <alignment horizontal="center" wrapText="1"/>
    </xf>
    <xf numFmtId="0" fontId="14" fillId="0" borderId="10" xfId="3" applyFont="1" applyBorder="1" applyAlignment="1">
      <alignment horizontal="center" wrapText="1"/>
    </xf>
    <xf numFmtId="3" fontId="14" fillId="0" borderId="8" xfId="3" applyNumberFormat="1" applyFont="1" applyBorder="1" applyAlignment="1">
      <alignment horizontal="right" vertical="center"/>
    </xf>
    <xf numFmtId="164" fontId="14" fillId="0" borderId="0" xfId="3" applyNumberFormat="1" applyFont="1" applyAlignment="1">
      <alignment horizontal="right" vertical="center"/>
    </xf>
    <xf numFmtId="165" fontId="14" fillId="0" borderId="0" xfId="3" applyNumberFormat="1" applyFont="1" applyAlignment="1">
      <alignment horizontal="right" vertical="center"/>
    </xf>
    <xf numFmtId="3" fontId="8" fillId="0" borderId="8" xfId="3" applyNumberFormat="1" applyFont="1" applyBorder="1" applyAlignment="1">
      <alignment horizontal="right" vertical="center"/>
    </xf>
    <xf numFmtId="164" fontId="8" fillId="0" borderId="0" xfId="3" applyNumberFormat="1" applyFont="1" applyAlignment="1">
      <alignment horizontal="right" vertical="center"/>
    </xf>
    <xf numFmtId="165" fontId="8" fillId="0" borderId="0" xfId="3" applyNumberFormat="1" applyFont="1" applyAlignment="1">
      <alignment horizontal="right" vertical="center"/>
    </xf>
    <xf numFmtId="4" fontId="8" fillId="0" borderId="0" xfId="3" applyNumberFormat="1" applyFont="1" applyAlignment="1">
      <alignment horizontal="right" vertical="center"/>
    </xf>
    <xf numFmtId="4" fontId="8" fillId="0" borderId="10" xfId="3" applyNumberFormat="1" applyFont="1" applyBorder="1" applyAlignment="1">
      <alignment horizontal="right" vertical="center"/>
    </xf>
    <xf numFmtId="164" fontId="12" fillId="0" borderId="0" xfId="3" applyNumberFormat="1" applyFont="1" applyAlignment="1">
      <alignment horizontal="right" vertical="center"/>
    </xf>
    <xf numFmtId="3" fontId="12" fillId="0" borderId="8" xfId="3" applyNumberFormat="1" applyFont="1" applyBorder="1" applyAlignment="1">
      <alignment horizontal="right" vertical="center"/>
    </xf>
    <xf numFmtId="165" fontId="12" fillId="0" borderId="0" xfId="3" applyNumberFormat="1" applyFont="1" applyAlignment="1">
      <alignment horizontal="right" vertical="center"/>
    </xf>
    <xf numFmtId="3" fontId="8" fillId="0" borderId="7" xfId="3" applyNumberFormat="1" applyFont="1" applyBorder="1" applyAlignment="1">
      <alignment horizontal="right" vertical="center"/>
    </xf>
    <xf numFmtId="164" fontId="8" fillId="0" borderId="3" xfId="3" applyNumberFormat="1" applyFont="1" applyBorder="1" applyAlignment="1">
      <alignment horizontal="right" vertical="center"/>
    </xf>
    <xf numFmtId="3" fontId="12" fillId="0" borderId="7" xfId="3" applyNumberFormat="1" applyFont="1" applyBorder="1" applyAlignment="1">
      <alignment horizontal="right" vertical="center"/>
    </xf>
    <xf numFmtId="164" fontId="12" fillId="0" borderId="3" xfId="3" applyNumberFormat="1" applyFont="1" applyBorder="1" applyAlignment="1">
      <alignment horizontal="right" vertical="center"/>
    </xf>
    <xf numFmtId="165" fontId="12" fillId="0" borderId="3" xfId="3" applyNumberFormat="1" applyFont="1" applyBorder="1" applyAlignment="1">
      <alignment horizontal="right" vertical="center"/>
    </xf>
    <xf numFmtId="0" fontId="8" fillId="0" borderId="0" xfId="3" applyFont="1" applyAlignment="1">
      <alignment vertical="top"/>
    </xf>
    <xf numFmtId="0" fontId="8" fillId="0" borderId="0" xfId="3" applyFont="1" applyAlignment="1">
      <alignment vertical="center"/>
    </xf>
    <xf numFmtId="0" fontId="4" fillId="0" borderId="0" xfId="3" applyFont="1" applyAlignment="1">
      <alignment vertical="top"/>
    </xf>
    <xf numFmtId="0" fontId="16" fillId="0" borderId="8" xfId="9" applyFont="1" applyBorder="1" applyAlignment="1">
      <alignment vertical="center" wrapText="1"/>
    </xf>
    <xf numFmtId="0" fontId="16" fillId="0" borderId="8" xfId="9" applyFont="1" applyBorder="1" applyAlignment="1">
      <alignment vertical="top" wrapText="1"/>
    </xf>
    <xf numFmtId="167" fontId="16" fillId="0" borderId="0" xfId="1" applyNumberFormat="1" applyFont="1" applyFill="1" applyBorder="1" applyAlignment="1">
      <alignment horizontal="center" vertical="center"/>
    </xf>
    <xf numFmtId="0" fontId="12" fillId="0" borderId="8" xfId="9" applyFont="1" applyBorder="1" applyAlignment="1">
      <alignment horizontal="left" vertical="top" wrapText="1" indent="1"/>
    </xf>
    <xf numFmtId="167" fontId="12" fillId="0" borderId="3" xfId="1" applyNumberFormat="1" applyFont="1" applyFill="1" applyBorder="1" applyAlignment="1">
      <alignment horizontal="center" vertical="center"/>
    </xf>
    <xf numFmtId="167" fontId="12" fillId="0" borderId="13" xfId="1" applyNumberFormat="1" applyFont="1" applyFill="1" applyBorder="1" applyAlignment="1">
      <alignment horizontal="center" vertical="center"/>
    </xf>
    <xf numFmtId="0" fontId="12" fillId="0" borderId="0" xfId="9" applyFont="1" applyAlignment="1">
      <alignment vertical="top"/>
    </xf>
    <xf numFmtId="0" fontId="9" fillId="0" borderId="0" xfId="9" applyFont="1" applyAlignment="1">
      <alignment vertical="top"/>
    </xf>
    <xf numFmtId="0" fontId="13" fillId="0" borderId="0" xfId="0" applyFont="1"/>
    <xf numFmtId="167" fontId="12" fillId="0" borderId="10" xfId="1" applyNumberFormat="1" applyFont="1" applyFill="1" applyBorder="1" applyAlignment="1">
      <alignment vertical="center"/>
    </xf>
    <xf numFmtId="0" fontId="23" fillId="0" borderId="15" xfId="9" applyFont="1" applyBorder="1" applyAlignment="1">
      <alignment vertical="center" wrapText="1"/>
    </xf>
    <xf numFmtId="0" fontId="12" fillId="0" borderId="8" xfId="3" applyFont="1" applyBorder="1" applyAlignment="1">
      <alignment horizontal="left" vertical="top" wrapText="1" indent="1"/>
    </xf>
    <xf numFmtId="169" fontId="12" fillId="0" borderId="0" xfId="1" applyNumberFormat="1" applyFont="1" applyFill="1" applyBorder="1" applyAlignment="1">
      <alignment horizontal="right" vertical="center"/>
    </xf>
    <xf numFmtId="169" fontId="12" fillId="0" borderId="10" xfId="1" applyNumberFormat="1" applyFont="1" applyFill="1" applyBorder="1" applyAlignment="1">
      <alignment horizontal="right" vertical="center"/>
    </xf>
    <xf numFmtId="3" fontId="8" fillId="0" borderId="0" xfId="3" applyNumberFormat="1" applyFont="1" applyAlignment="1">
      <alignment horizontal="right" vertical="center"/>
    </xf>
    <xf numFmtId="3" fontId="12" fillId="0" borderId="0" xfId="3" applyNumberFormat="1" applyFont="1" applyAlignment="1">
      <alignment horizontal="right" vertical="center"/>
    </xf>
    <xf numFmtId="167" fontId="14" fillId="0" borderId="0" xfId="1" applyNumberFormat="1" applyFont="1" applyFill="1" applyBorder="1" applyAlignment="1">
      <alignment horizontal="right" vertical="center"/>
    </xf>
    <xf numFmtId="167" fontId="14" fillId="0" borderId="10" xfId="1" applyNumberFormat="1" applyFont="1" applyFill="1" applyBorder="1" applyAlignment="1">
      <alignment horizontal="right" vertical="center"/>
    </xf>
    <xf numFmtId="167" fontId="14" fillId="0" borderId="8" xfId="1" applyNumberFormat="1" applyFont="1" applyFill="1" applyBorder="1" applyAlignment="1">
      <alignment horizontal="right" vertical="center"/>
    </xf>
    <xf numFmtId="169" fontId="8" fillId="0" borderId="3" xfId="0" applyNumberFormat="1" applyFont="1" applyBorder="1" applyAlignment="1">
      <alignment horizontal="center"/>
    </xf>
    <xf numFmtId="169" fontId="8" fillId="0" borderId="13" xfId="0" applyNumberFormat="1" applyFont="1" applyBorder="1" applyAlignment="1">
      <alignment horizontal="center"/>
    </xf>
    <xf numFmtId="43" fontId="8" fillId="0" borderId="10" xfId="1" applyFont="1" applyFill="1" applyBorder="1" applyAlignment="1">
      <alignment vertical="center"/>
    </xf>
    <xf numFmtId="0" fontId="8" fillId="0" borderId="2" xfId="0" applyFont="1" applyBorder="1"/>
    <xf numFmtId="0" fontId="5" fillId="0" borderId="0" xfId="0" applyFont="1" applyAlignment="1">
      <alignment horizontal="center" vertical="center"/>
    </xf>
    <xf numFmtId="167" fontId="8" fillId="0" borderId="2" xfId="0" applyNumberFormat="1" applyFont="1" applyBorder="1"/>
    <xf numFmtId="0" fontId="8" fillId="0" borderId="0" xfId="0" applyFont="1" applyAlignment="1">
      <alignment vertical="top"/>
    </xf>
    <xf numFmtId="167" fontId="14" fillId="0" borderId="14" xfId="1" applyNumberFormat="1" applyFont="1" applyFill="1" applyBorder="1" applyAlignment="1">
      <alignment horizontal="center" vertical="center"/>
    </xf>
    <xf numFmtId="0" fontId="23" fillId="0" borderId="21" xfId="9" applyFont="1" applyBorder="1" applyAlignment="1">
      <alignment vertical="center" wrapText="1"/>
    </xf>
    <xf numFmtId="0" fontId="23" fillId="0" borderId="20" xfId="9" applyFont="1" applyBorder="1" applyAlignment="1">
      <alignment vertical="center" wrapText="1"/>
    </xf>
    <xf numFmtId="167" fontId="16" fillId="0" borderId="9" xfId="1" applyNumberFormat="1" applyFont="1" applyBorder="1"/>
    <xf numFmtId="168" fontId="16" fillId="0" borderId="10" xfId="9" applyNumberFormat="1" applyFont="1" applyBorder="1"/>
    <xf numFmtId="168" fontId="12" fillId="0" borderId="10" xfId="9" applyNumberFormat="1" applyFont="1" applyBorder="1"/>
    <xf numFmtId="168" fontId="16" fillId="0" borderId="11" xfId="9" applyNumberFormat="1" applyFont="1" applyBorder="1"/>
    <xf numFmtId="170" fontId="8" fillId="0" borderId="0" xfId="2" applyNumberFormat="1" applyFont="1"/>
    <xf numFmtId="0" fontId="14" fillId="2" borderId="17" xfId="3" applyFont="1" applyFill="1" applyBorder="1" applyAlignment="1">
      <alignment horizontal="center" vertical="center" wrapText="1"/>
    </xf>
    <xf numFmtId="0" fontId="16" fillId="2" borderId="17" xfId="8" applyFont="1" applyFill="1" applyBorder="1" applyAlignment="1">
      <alignment horizontal="center" vertical="center" wrapText="1"/>
    </xf>
    <xf numFmtId="0" fontId="16" fillId="2" borderId="19" xfId="8" applyFont="1" applyFill="1" applyBorder="1" applyAlignment="1">
      <alignment horizontal="center" vertical="center" wrapText="1"/>
    </xf>
    <xf numFmtId="0" fontId="14" fillId="0" borderId="8" xfId="3" applyFont="1" applyBorder="1" applyAlignment="1">
      <alignment horizontal="left" vertical="center" wrapText="1" indent="1"/>
    </xf>
    <xf numFmtId="0" fontId="14" fillId="0" borderId="8" xfId="3" applyFont="1" applyBorder="1" applyAlignment="1">
      <alignment horizontal="left" vertical="top" wrapText="1" indent="1"/>
    </xf>
    <xf numFmtId="0" fontId="16" fillId="0" borderId="8" xfId="3" applyFont="1" applyBorder="1" applyAlignment="1">
      <alignment horizontal="left" vertical="top" wrapText="1" indent="1"/>
    </xf>
    <xf numFmtId="0" fontId="8" fillId="0" borderId="8" xfId="3" applyFont="1" applyBorder="1" applyAlignment="1">
      <alignment horizontal="left" vertical="top" wrapText="1" indent="2"/>
    </xf>
    <xf numFmtId="0" fontId="8" fillId="0" borderId="7" xfId="3" applyFont="1" applyBorder="1" applyAlignment="1">
      <alignment horizontal="left" vertical="top" wrapText="1" indent="2"/>
    </xf>
    <xf numFmtId="0" fontId="16" fillId="0" borderId="8" xfId="9" applyFont="1" applyBorder="1" applyAlignment="1">
      <alignment horizontal="left" vertical="top" wrapText="1" indent="1"/>
    </xf>
    <xf numFmtId="0" fontId="16" fillId="0" borderId="8" xfId="9" applyFont="1" applyBorder="1" applyAlignment="1">
      <alignment horizontal="left" vertical="top" indent="1"/>
    </xf>
    <xf numFmtId="0" fontId="12" fillId="0" borderId="8" xfId="9" applyFont="1" applyBorder="1" applyAlignment="1">
      <alignment horizontal="left" vertical="top" wrapText="1" indent="2"/>
    </xf>
    <xf numFmtId="0" fontId="12" fillId="0" borderId="8" xfId="9" applyFont="1" applyBorder="1" applyAlignment="1">
      <alignment horizontal="left" vertical="top" indent="2"/>
    </xf>
    <xf numFmtId="0" fontId="12" fillId="0" borderId="8" xfId="3" applyFont="1" applyBorder="1" applyAlignment="1">
      <alignment horizontal="left" vertical="top" wrapText="1" indent="2"/>
    </xf>
    <xf numFmtId="0" fontId="12" fillId="0" borderId="7" xfId="3" applyFont="1" applyBorder="1" applyAlignment="1">
      <alignment horizontal="left" vertical="top" wrapText="1" indent="2"/>
    </xf>
    <xf numFmtId="0" fontId="16" fillId="2" borderId="14" xfId="0" applyFont="1" applyFill="1" applyBorder="1" applyAlignment="1">
      <alignment horizontal="centerContinuous" vertical="center"/>
    </xf>
    <xf numFmtId="0" fontId="16" fillId="2" borderId="17" xfId="0" applyFont="1" applyFill="1" applyBorder="1" applyAlignment="1">
      <alignment horizontal="centerContinuous" vertical="center"/>
    </xf>
    <xf numFmtId="0" fontId="16" fillId="2" borderId="2" xfId="8" applyFont="1" applyFill="1" applyBorder="1" applyAlignment="1">
      <alignment horizontal="centerContinuous" vertical="center" wrapText="1"/>
    </xf>
    <xf numFmtId="0" fontId="14" fillId="2" borderId="4" xfId="0" applyFont="1" applyFill="1" applyBorder="1" applyAlignment="1">
      <alignment horizontal="centerContinuous" vertical="center"/>
    </xf>
    <xf numFmtId="0" fontId="14" fillId="2" borderId="12" xfId="0" applyFont="1" applyFill="1" applyBorder="1" applyAlignment="1">
      <alignment horizontal="centerContinuous" vertical="center"/>
    </xf>
    <xf numFmtId="0" fontId="14" fillId="2" borderId="6" xfId="0" applyFont="1" applyFill="1" applyBorder="1" applyAlignment="1">
      <alignment horizontal="centerContinuous" vertical="center"/>
    </xf>
    <xf numFmtId="0" fontId="14" fillId="2" borderId="6" xfId="8" applyFont="1" applyFill="1" applyBorder="1" applyAlignment="1">
      <alignment horizontal="center" vertical="center" wrapText="1"/>
    </xf>
    <xf numFmtId="0" fontId="14" fillId="2" borderId="4" xfId="8" applyFont="1" applyFill="1" applyBorder="1" applyAlignment="1">
      <alignment horizontal="center" vertical="center" wrapText="1"/>
    </xf>
    <xf numFmtId="0" fontId="14" fillId="0" borderId="8" xfId="9" applyFont="1" applyBorder="1" applyAlignment="1">
      <alignment horizontal="left" vertical="center" wrapText="1" indent="1"/>
    </xf>
    <xf numFmtId="0" fontId="14" fillId="0" borderId="8" xfId="9" applyFont="1" applyBorder="1" applyAlignment="1">
      <alignment horizontal="left" vertical="top" wrapText="1" indent="1"/>
    </xf>
    <xf numFmtId="0" fontId="8" fillId="0" borderId="8" xfId="9" applyFont="1" applyBorder="1" applyAlignment="1">
      <alignment horizontal="left" vertical="top" wrapText="1" indent="2"/>
    </xf>
    <xf numFmtId="0" fontId="16" fillId="0" borderId="0" xfId="0" applyFont="1" applyAlignment="1">
      <alignment wrapText="1"/>
    </xf>
    <xf numFmtId="0" fontId="14" fillId="2" borderId="13" xfId="0" applyFont="1" applyFill="1" applyBorder="1" applyAlignment="1">
      <alignment horizontal="centerContinuous" vertical="center"/>
    </xf>
    <xf numFmtId="0" fontId="14" fillId="2" borderId="18" xfId="0" applyFont="1" applyFill="1" applyBorder="1" applyAlignment="1">
      <alignment horizontal="centerContinuous" vertical="center" wrapText="1"/>
    </xf>
    <xf numFmtId="0" fontId="14" fillId="2" borderId="5" xfId="0" applyFont="1" applyFill="1" applyBorder="1" applyAlignment="1">
      <alignment horizontal="centerContinuous" vertical="center" wrapText="1"/>
    </xf>
    <xf numFmtId="0" fontId="14" fillId="2" borderId="19" xfId="0" applyFont="1" applyFill="1" applyBorder="1" applyAlignment="1">
      <alignment horizontal="centerContinuous" vertical="center" wrapText="1"/>
    </xf>
    <xf numFmtId="0" fontId="14" fillId="2" borderId="17" xfId="8" applyFont="1" applyFill="1" applyBorder="1" applyAlignment="1">
      <alignment horizontal="center" vertical="center" wrapText="1"/>
    </xf>
    <xf numFmtId="0" fontId="16" fillId="2" borderId="19" xfId="12" applyFont="1" applyFill="1" applyBorder="1" applyAlignment="1">
      <alignment horizontal="centerContinuous" vertical="center" wrapText="1"/>
    </xf>
    <xf numFmtId="0" fontId="16" fillId="2" borderId="17" xfId="12" applyFont="1" applyFill="1" applyBorder="1" applyAlignment="1">
      <alignment horizontal="centerContinuous" vertical="center" wrapText="1"/>
    </xf>
    <xf numFmtId="0" fontId="16" fillId="2" borderId="21" xfId="12" applyFont="1" applyFill="1" applyBorder="1" applyAlignment="1">
      <alignment horizontal="centerContinuous" vertical="center" wrapText="1"/>
    </xf>
    <xf numFmtId="0" fontId="16" fillId="3" borderId="22" xfId="12" applyFont="1" applyFill="1" applyBorder="1" applyAlignment="1">
      <alignment horizontal="centerContinuous" vertical="center" wrapText="1"/>
    </xf>
    <xf numFmtId="0" fontId="16" fillId="3" borderId="21" xfId="12" applyFont="1" applyFill="1" applyBorder="1" applyAlignment="1">
      <alignment horizontal="centerContinuous" vertical="center" wrapText="1"/>
    </xf>
    <xf numFmtId="0" fontId="16" fillId="2" borderId="14" xfId="12" applyFont="1" applyFill="1" applyBorder="1" applyAlignment="1">
      <alignment horizontal="centerContinuous" vertical="center" wrapText="1"/>
    </xf>
    <xf numFmtId="0" fontId="14" fillId="3" borderId="14" xfId="12" applyFont="1" applyFill="1" applyBorder="1" applyAlignment="1">
      <alignment horizontal="center" vertical="center" wrapText="1"/>
    </xf>
    <xf numFmtId="169" fontId="8" fillId="0" borderId="10" xfId="1" applyNumberFormat="1" applyFont="1" applyFill="1" applyBorder="1" applyAlignment="1">
      <alignment horizontal="right"/>
    </xf>
    <xf numFmtId="169" fontId="14" fillId="0" borderId="10" xfId="1" applyNumberFormat="1" applyFont="1" applyFill="1" applyBorder="1" applyAlignment="1">
      <alignment horizontal="right" vertical="center"/>
    </xf>
    <xf numFmtId="0" fontId="14" fillId="2" borderId="14" xfId="12" applyFont="1" applyFill="1" applyBorder="1" applyAlignment="1">
      <alignment horizontal="centerContinuous" vertical="center" wrapText="1"/>
    </xf>
    <xf numFmtId="0" fontId="14" fillId="0" borderId="15" xfId="9" applyFont="1" applyBorder="1"/>
    <xf numFmtId="167" fontId="12" fillId="0" borderId="21" xfId="1" applyNumberFormat="1" applyFont="1" applyFill="1" applyBorder="1" applyAlignment="1">
      <alignment vertical="center"/>
    </xf>
    <xf numFmtId="0" fontId="8" fillId="0" borderId="7" xfId="3" applyFont="1" applyBorder="1" applyAlignment="1">
      <alignment vertical="top" wrapText="1"/>
    </xf>
    <xf numFmtId="0" fontId="8" fillId="0" borderId="2" xfId="3" applyFont="1" applyBorder="1" applyAlignment="1">
      <alignment vertical="top" wrapText="1"/>
    </xf>
    <xf numFmtId="166" fontId="8" fillId="0" borderId="3" xfId="1" applyNumberFormat="1" applyFont="1" applyFill="1" applyBorder="1" applyAlignment="1">
      <alignment horizontal="center" vertical="center"/>
    </xf>
    <xf numFmtId="166" fontId="8" fillId="0" borderId="13" xfId="1" applyNumberFormat="1" applyFont="1" applyFill="1" applyBorder="1" applyAlignment="1">
      <alignment horizontal="center" vertical="center"/>
    </xf>
    <xf numFmtId="167" fontId="16" fillId="0" borderId="0" xfId="1" applyNumberFormat="1" applyFont="1" applyFill="1" applyBorder="1" applyAlignment="1">
      <alignment horizontal="right" vertical="center"/>
    </xf>
    <xf numFmtId="2" fontId="12" fillId="0" borderId="10" xfId="9" applyNumberFormat="1" applyFont="1" applyBorder="1"/>
    <xf numFmtId="167" fontId="14" fillId="0" borderId="20" xfId="1" applyNumberFormat="1" applyFont="1" applyFill="1" applyBorder="1" applyAlignment="1">
      <alignment horizontal="right" vertical="center"/>
    </xf>
    <xf numFmtId="43" fontId="14" fillId="0" borderId="8" xfId="1" applyFont="1" applyFill="1" applyBorder="1" applyAlignment="1">
      <alignment horizontal="right" vertical="center"/>
    </xf>
    <xf numFmtId="43" fontId="14" fillId="0" borderId="0" xfId="1" applyFont="1" applyFill="1" applyBorder="1" applyAlignment="1">
      <alignment horizontal="right" vertical="center"/>
    </xf>
    <xf numFmtId="43" fontId="14" fillId="0" borderId="10" xfId="1" applyFont="1" applyFill="1" applyBorder="1" applyAlignment="1">
      <alignment horizontal="right" vertical="center"/>
    </xf>
    <xf numFmtId="43" fontId="8" fillId="0" borderId="8" xfId="1" applyFont="1" applyFill="1" applyBorder="1" applyAlignment="1">
      <alignment horizontal="right" vertical="center"/>
    </xf>
    <xf numFmtId="43" fontId="8" fillId="0" borderId="0" xfId="1" applyFont="1" applyFill="1" applyBorder="1" applyAlignment="1">
      <alignment horizontal="right" vertical="center"/>
    </xf>
    <xf numFmtId="43" fontId="8" fillId="0" borderId="10" xfId="1" applyFont="1" applyFill="1" applyBorder="1" applyAlignment="1">
      <alignment horizontal="right" vertical="center"/>
    </xf>
    <xf numFmtId="43" fontId="12" fillId="0" borderId="0" xfId="1" applyFont="1" applyFill="1" applyBorder="1" applyAlignment="1">
      <alignment horizontal="right" vertical="center"/>
    </xf>
    <xf numFmtId="4" fontId="14" fillId="0" borderId="0" xfId="3" applyNumberFormat="1" applyFont="1" applyAlignment="1">
      <alignment horizontal="right" vertical="center"/>
    </xf>
    <xf numFmtId="4" fontId="14" fillId="0" borderId="0" xfId="3" applyNumberFormat="1" applyFont="1" applyAlignment="1">
      <alignment horizontal="center" wrapText="1"/>
    </xf>
    <xf numFmtId="4" fontId="14" fillId="0" borderId="10" xfId="3" applyNumberFormat="1" applyFont="1" applyBorder="1" applyAlignment="1">
      <alignment horizontal="right" vertical="center"/>
    </xf>
    <xf numFmtId="4" fontId="14" fillId="0" borderId="10" xfId="3" applyNumberFormat="1" applyFont="1" applyBorder="1" applyAlignment="1">
      <alignment horizontal="center" wrapText="1"/>
    </xf>
    <xf numFmtId="4" fontId="12" fillId="0" borderId="0" xfId="3" applyNumberFormat="1" applyFont="1" applyAlignment="1">
      <alignment horizontal="right" vertical="center"/>
    </xf>
    <xf numFmtId="4" fontId="12" fillId="0" borderId="10" xfId="3" applyNumberFormat="1" applyFont="1" applyBorder="1" applyAlignment="1">
      <alignment horizontal="right" vertical="center"/>
    </xf>
    <xf numFmtId="4" fontId="12" fillId="0" borderId="3" xfId="3" applyNumberFormat="1" applyFont="1" applyBorder="1" applyAlignment="1">
      <alignment horizontal="right" vertical="center"/>
    </xf>
    <xf numFmtId="4" fontId="12" fillId="0" borderId="13" xfId="3" applyNumberFormat="1" applyFont="1" applyBorder="1" applyAlignment="1">
      <alignment horizontal="right" vertical="center"/>
    </xf>
    <xf numFmtId="4" fontId="8" fillId="0" borderId="3" xfId="3" applyNumberFormat="1" applyFont="1" applyBorder="1" applyAlignment="1">
      <alignment horizontal="right" vertical="center"/>
    </xf>
    <xf numFmtId="4" fontId="8" fillId="0" borderId="13" xfId="3" applyNumberFormat="1" applyFont="1" applyBorder="1" applyAlignment="1">
      <alignment horizontal="right" vertical="center"/>
    </xf>
    <xf numFmtId="4" fontId="12" fillId="0" borderId="0" xfId="1" applyNumberFormat="1" applyFont="1" applyFill="1" applyBorder="1" applyAlignment="1">
      <alignment horizontal="right" vertical="center"/>
    </xf>
    <xf numFmtId="4" fontId="12" fillId="0" borderId="10" xfId="1" applyNumberFormat="1" applyFont="1" applyFill="1" applyBorder="1" applyAlignment="1">
      <alignment horizontal="right" vertical="center"/>
    </xf>
    <xf numFmtId="4" fontId="16" fillId="0" borderId="0" xfId="1" applyNumberFormat="1" applyFont="1" applyFill="1" applyBorder="1" applyAlignment="1">
      <alignment horizontal="right" vertical="center"/>
    </xf>
    <xf numFmtId="4" fontId="16" fillId="0" borderId="10" xfId="1" applyNumberFormat="1" applyFont="1" applyFill="1" applyBorder="1" applyAlignment="1">
      <alignment horizontal="right" vertical="center"/>
    </xf>
    <xf numFmtId="4" fontId="8" fillId="0" borderId="0" xfId="1" applyNumberFormat="1" applyFont="1" applyFill="1" applyBorder="1" applyAlignment="1">
      <alignment horizontal="right" vertical="center"/>
    </xf>
    <xf numFmtId="4" fontId="8" fillId="0" borderId="10" xfId="1" applyNumberFormat="1" applyFont="1" applyFill="1" applyBorder="1" applyAlignment="1">
      <alignment horizontal="right" vertical="center"/>
    </xf>
    <xf numFmtId="4" fontId="12" fillId="0" borderId="3" xfId="1" applyNumberFormat="1" applyFont="1" applyFill="1" applyBorder="1" applyAlignment="1">
      <alignment horizontal="right" vertical="center"/>
    </xf>
    <xf numFmtId="4" fontId="12" fillId="0" borderId="13" xfId="1" applyNumberFormat="1" applyFont="1" applyFill="1" applyBorder="1" applyAlignment="1">
      <alignment horizontal="right" vertical="center"/>
    </xf>
    <xf numFmtId="171" fontId="14" fillId="0" borderId="15" xfId="1" applyNumberFormat="1" applyFont="1" applyFill="1" applyBorder="1" applyAlignment="1">
      <alignment horizontal="right" vertical="center"/>
    </xf>
    <xf numFmtId="171" fontId="14" fillId="0" borderId="8" xfId="1" applyNumberFormat="1" applyFont="1" applyFill="1" applyBorder="1" applyAlignment="1">
      <alignment horizontal="right" vertical="center"/>
    </xf>
    <xf numFmtId="171" fontId="14" fillId="0" borderId="0" xfId="1" applyNumberFormat="1" applyFont="1" applyFill="1" applyBorder="1" applyAlignment="1">
      <alignment horizontal="right" vertical="center"/>
    </xf>
    <xf numFmtId="171" fontId="14" fillId="0" borderId="10" xfId="1" applyNumberFormat="1" applyFont="1" applyFill="1" applyBorder="1" applyAlignment="1">
      <alignment horizontal="right" vertical="center"/>
    </xf>
    <xf numFmtId="171" fontId="16" fillId="0" borderId="10" xfId="1" applyNumberFormat="1" applyFont="1" applyFill="1" applyBorder="1" applyAlignment="1">
      <alignment horizontal="right" vertical="center"/>
    </xf>
    <xf numFmtId="171" fontId="8" fillId="0" borderId="15" xfId="1" applyNumberFormat="1" applyFont="1" applyFill="1" applyBorder="1" applyAlignment="1">
      <alignment horizontal="right" vertical="center"/>
    </xf>
    <xf numFmtId="171" fontId="8" fillId="0" borderId="8" xfId="1" applyNumberFormat="1" applyFont="1" applyFill="1" applyBorder="1" applyAlignment="1">
      <alignment horizontal="right" vertical="center"/>
    </xf>
    <xf numFmtId="171" fontId="8" fillId="0" borderId="0" xfId="1" applyNumberFormat="1" applyFont="1" applyFill="1" applyBorder="1" applyAlignment="1">
      <alignment horizontal="right" vertical="center"/>
    </xf>
    <xf numFmtId="171" fontId="8" fillId="0" borderId="10" xfId="1" applyNumberFormat="1" applyFont="1" applyFill="1" applyBorder="1" applyAlignment="1">
      <alignment horizontal="right" vertical="center"/>
    </xf>
    <xf numFmtId="171" fontId="14" fillId="0" borderId="0" xfId="1" applyNumberFormat="1" applyFont="1" applyFill="1" applyBorder="1" applyAlignment="1">
      <alignment horizontal="right"/>
    </xf>
    <xf numFmtId="171" fontId="8" fillId="0" borderId="0" xfId="1" applyNumberFormat="1" applyFont="1" applyFill="1" applyBorder="1" applyAlignment="1">
      <alignment horizontal="right"/>
    </xf>
    <xf numFmtId="43" fontId="8" fillId="0" borderId="8" xfId="1" applyFont="1" applyFill="1" applyBorder="1" applyAlignment="1">
      <alignment vertical="center"/>
    </xf>
    <xf numFmtId="171" fontId="8" fillId="0" borderId="15" xfId="1" applyNumberFormat="1" applyFont="1" applyFill="1" applyBorder="1" applyAlignment="1">
      <alignment horizontal="right"/>
    </xf>
    <xf numFmtId="171" fontId="14" fillId="0" borderId="15" xfId="1" applyNumberFormat="1" applyFont="1" applyFill="1" applyBorder="1" applyAlignment="1">
      <alignment horizontal="right"/>
    </xf>
    <xf numFmtId="171" fontId="8" fillId="0" borderId="8" xfId="1" applyNumberFormat="1" applyFont="1" applyFill="1" applyBorder="1" applyAlignment="1">
      <alignment horizontal="right"/>
    </xf>
    <xf numFmtId="171" fontId="8" fillId="0" borderId="10" xfId="1" applyNumberFormat="1" applyFont="1" applyFill="1" applyBorder="1" applyAlignment="1">
      <alignment horizontal="right"/>
    </xf>
    <xf numFmtId="0" fontId="4" fillId="3" borderId="0" xfId="0" applyFont="1" applyFill="1"/>
    <xf numFmtId="172" fontId="31" fillId="3" borderId="0" xfId="29" applyNumberFormat="1" applyFont="1" applyFill="1" applyAlignment="1">
      <alignment horizontal="right" vertical="top"/>
    </xf>
    <xf numFmtId="0" fontId="30" fillId="3" borderId="0" xfId="29" applyFill="1"/>
    <xf numFmtId="0" fontId="16" fillId="2" borderId="2" xfId="8" applyFont="1" applyFill="1" applyBorder="1" applyAlignment="1">
      <alignment horizontal="center" vertical="center" wrapText="1"/>
    </xf>
    <xf numFmtId="0" fontId="0" fillId="3" borderId="0" xfId="0" applyFill="1"/>
    <xf numFmtId="0" fontId="0" fillId="3" borderId="1" xfId="0" applyFill="1" applyBorder="1"/>
    <xf numFmtId="0" fontId="22" fillId="0" borderId="0" xfId="0" applyFont="1"/>
    <xf numFmtId="0" fontId="16" fillId="2" borderId="13" xfId="8" applyFont="1" applyFill="1" applyBorder="1" applyAlignment="1">
      <alignment horizontal="center" vertical="center" wrapText="1"/>
    </xf>
    <xf numFmtId="0" fontId="0" fillId="3" borderId="24" xfId="0" applyFill="1" applyBorder="1"/>
    <xf numFmtId="0" fontId="35" fillId="0" borderId="0" xfId="26" applyFont="1" applyFill="1"/>
    <xf numFmtId="0" fontId="0" fillId="3" borderId="0" xfId="0" applyFill="1" applyAlignment="1">
      <alignment vertical="center"/>
    </xf>
    <xf numFmtId="168" fontId="14" fillId="0" borderId="10" xfId="0" applyNumberFormat="1" applyFont="1" applyBorder="1" applyAlignment="1">
      <alignment horizontal="right" vertical="center"/>
    </xf>
    <xf numFmtId="168" fontId="16" fillId="0" borderId="0" xfId="1" applyNumberFormat="1" applyFont="1" applyFill="1" applyBorder="1" applyAlignment="1">
      <alignment horizontal="right" vertical="center"/>
    </xf>
    <xf numFmtId="168" fontId="12" fillId="0" borderId="0" xfId="1" applyNumberFormat="1" applyFont="1" applyFill="1" applyBorder="1" applyAlignment="1">
      <alignment horizontal="right" vertical="center"/>
    </xf>
    <xf numFmtId="168" fontId="12" fillId="0" borderId="3" xfId="1" applyNumberFormat="1" applyFont="1" applyFill="1" applyBorder="1" applyAlignment="1">
      <alignment horizontal="right" vertical="center"/>
    </xf>
    <xf numFmtId="0" fontId="27" fillId="4" borderId="20" xfId="28" applyFont="1" applyFill="1" applyBorder="1" applyAlignment="1">
      <alignment horizontal="left" vertical="center" wrapText="1"/>
    </xf>
    <xf numFmtId="0" fontId="27" fillId="4" borderId="22" xfId="28" applyFont="1" applyFill="1" applyBorder="1" applyAlignment="1">
      <alignment horizontal="centerContinuous" vertical="center" wrapText="1"/>
    </xf>
    <xf numFmtId="0" fontId="27" fillId="4" borderId="22" xfId="28" applyFont="1" applyFill="1" applyBorder="1" applyAlignment="1">
      <alignment horizontal="left" vertical="center" wrapText="1"/>
    </xf>
    <xf numFmtId="0" fontId="27" fillId="4" borderId="21" xfId="28" applyFont="1" applyFill="1" applyBorder="1" applyAlignment="1">
      <alignment horizontal="centerContinuous" vertical="center" wrapText="1"/>
    </xf>
    <xf numFmtId="0" fontId="27" fillId="4" borderId="8" xfId="28" applyFont="1" applyFill="1" applyBorder="1" applyAlignment="1">
      <alignment vertical="center"/>
    </xf>
    <xf numFmtId="0" fontId="27" fillId="4" borderId="0" xfId="28" applyFont="1" applyFill="1" applyAlignment="1">
      <alignment vertical="center"/>
    </xf>
    <xf numFmtId="0" fontId="27" fillId="4" borderId="10" xfId="28" applyFont="1" applyFill="1" applyBorder="1" applyAlignment="1">
      <alignment vertical="center"/>
    </xf>
    <xf numFmtId="0" fontId="28" fillId="4" borderId="8" xfId="28" applyFont="1" applyFill="1" applyBorder="1" applyAlignment="1">
      <alignment horizontal="left" vertical="center"/>
    </xf>
    <xf numFmtId="0" fontId="29" fillId="4" borderId="0" xfId="28" applyFont="1" applyFill="1" applyAlignment="1">
      <alignment horizontal="left" vertical="center" wrapText="1"/>
    </xf>
    <xf numFmtId="0" fontId="28" fillId="4" borderId="0" xfId="28" applyFont="1" applyFill="1" applyAlignment="1">
      <alignment horizontal="left" vertical="center" wrapText="1"/>
    </xf>
    <xf numFmtId="0" fontId="29" fillId="4" borderId="10" xfId="28" applyFont="1" applyFill="1" applyBorder="1" applyAlignment="1">
      <alignment horizontal="left" vertical="center" wrapText="1"/>
    </xf>
    <xf numFmtId="0" fontId="28" fillId="4" borderId="7" xfId="28" applyFont="1" applyFill="1" applyBorder="1" applyAlignment="1">
      <alignment horizontal="left" vertical="center"/>
    </xf>
    <xf numFmtId="0" fontId="29" fillId="4" borderId="3" xfId="28" applyFont="1" applyFill="1" applyBorder="1" applyAlignment="1">
      <alignment horizontal="left" vertical="center" wrapText="1"/>
    </xf>
    <xf numFmtId="0" fontId="28" fillId="4" borderId="3" xfId="28" applyFont="1" applyFill="1" applyBorder="1" applyAlignment="1">
      <alignment horizontal="left" vertical="center" wrapText="1"/>
    </xf>
    <xf numFmtId="0" fontId="29" fillId="4" borderId="13" xfId="28" applyFont="1" applyFill="1" applyBorder="1" applyAlignment="1">
      <alignment horizontal="left" vertical="center" wrapText="1"/>
    </xf>
    <xf numFmtId="0" fontId="28" fillId="4" borderId="0" xfId="28" applyFont="1" applyFill="1" applyAlignment="1">
      <alignment horizontal="left" vertical="center"/>
    </xf>
    <xf numFmtId="0" fontId="28" fillId="4" borderId="3" xfId="28" applyFont="1" applyFill="1" applyBorder="1" applyAlignment="1">
      <alignment horizontal="left" vertical="center"/>
    </xf>
    <xf numFmtId="0" fontId="16" fillId="0" borderId="14" xfId="9" applyFont="1" applyBorder="1" applyAlignment="1">
      <alignment vertical="center" wrapText="1"/>
    </xf>
    <xf numFmtId="0" fontId="16" fillId="0" borderId="15" xfId="9" applyFont="1" applyBorder="1" applyAlignment="1">
      <alignment vertical="center" wrapText="1"/>
    </xf>
    <xf numFmtId="0" fontId="16" fillId="0" borderId="15" xfId="9" applyFont="1" applyBorder="1" applyAlignment="1">
      <alignment horizontal="left" vertical="top" wrapText="1" indent="1"/>
    </xf>
    <xf numFmtId="0" fontId="14" fillId="0" borderId="15" xfId="3" applyFont="1" applyBorder="1" applyAlignment="1">
      <alignment horizontal="left" vertical="center" wrapText="1" indent="1"/>
    </xf>
    <xf numFmtId="0" fontId="12" fillId="0" borderId="15" xfId="9" applyFont="1" applyBorder="1" applyAlignment="1">
      <alignment horizontal="left" vertical="top" wrapText="1" indent="2"/>
    </xf>
    <xf numFmtId="0" fontId="12" fillId="0" borderId="15" xfId="9" applyFont="1" applyBorder="1" applyAlignment="1">
      <alignment horizontal="left" vertical="top" wrapText="1" indent="1"/>
    </xf>
    <xf numFmtId="0" fontId="8" fillId="0" borderId="15" xfId="3" applyFont="1" applyBorder="1" applyAlignment="1">
      <alignment horizontal="left" vertical="top" wrapText="1" indent="2"/>
    </xf>
    <xf numFmtId="0" fontId="12" fillId="0" borderId="15" xfId="9" applyFont="1" applyBorder="1" applyAlignment="1">
      <alignment horizontal="left" vertical="top" indent="2"/>
    </xf>
    <xf numFmtId="0" fontId="16" fillId="0" borderId="15" xfId="9" applyFont="1" applyBorder="1" applyAlignment="1">
      <alignment horizontal="left" vertical="top" indent="1"/>
    </xf>
    <xf numFmtId="0" fontId="16" fillId="0" borderId="15" xfId="3" applyFont="1" applyBorder="1" applyAlignment="1">
      <alignment horizontal="left" vertical="top" wrapText="1" indent="1"/>
    </xf>
    <xf numFmtId="0" fontId="12" fillId="0" borderId="15" xfId="3" applyFont="1" applyBorder="1" applyAlignment="1">
      <alignment horizontal="left" vertical="top" wrapText="1" indent="1"/>
    </xf>
    <xf numFmtId="0" fontId="12" fillId="0" borderId="15" xfId="3" applyFont="1" applyBorder="1" applyAlignment="1">
      <alignment horizontal="left" vertical="top" wrapText="1" indent="2"/>
    </xf>
    <xf numFmtId="0" fontId="12" fillId="0" borderId="2" xfId="3" applyFont="1" applyBorder="1" applyAlignment="1">
      <alignment horizontal="left" vertical="top" wrapText="1" indent="2"/>
    </xf>
    <xf numFmtId="0" fontId="16" fillId="0" borderId="15" xfId="9" applyFont="1" applyBorder="1" applyAlignment="1">
      <alignment vertical="top" wrapText="1"/>
    </xf>
    <xf numFmtId="0" fontId="14" fillId="0" borderId="14" xfId="27" applyFont="1" applyBorder="1" applyAlignment="1">
      <alignment wrapText="1"/>
    </xf>
    <xf numFmtId="0" fontId="14" fillId="0" borderId="15" xfId="27" applyFont="1" applyBorder="1" applyAlignment="1">
      <alignment wrapText="1"/>
    </xf>
    <xf numFmtId="0" fontId="14" fillId="0" borderId="15" xfId="3" applyFont="1" applyBorder="1" applyAlignment="1">
      <alignment horizontal="left" vertical="top" wrapText="1" indent="1"/>
    </xf>
    <xf numFmtId="0" fontId="14" fillId="0" borderId="15" xfId="27" applyFont="1" applyBorder="1" applyAlignment="1">
      <alignment horizontal="left" vertical="center" wrapText="1" indent="1"/>
    </xf>
    <xf numFmtId="0" fontId="8" fillId="0" borderId="15" xfId="27" applyFont="1" applyBorder="1" applyAlignment="1">
      <alignment horizontal="left" vertical="center" wrapText="1" indent="1"/>
    </xf>
    <xf numFmtId="0" fontId="8" fillId="0" borderId="15" xfId="3" applyFont="1" applyBorder="1" applyAlignment="1">
      <alignment horizontal="left" vertical="top" wrapText="1" indent="1"/>
    </xf>
    <xf numFmtId="0" fontId="8" fillId="0" borderId="15" xfId="0" applyFont="1" applyBorder="1" applyAlignment="1">
      <alignment horizontal="left" indent="1"/>
    </xf>
    <xf numFmtId="0" fontId="14" fillId="0" borderId="15" xfId="0" applyFont="1" applyBorder="1" applyAlignment="1">
      <alignment horizontal="left" indent="1"/>
    </xf>
    <xf numFmtId="0" fontId="8" fillId="0" borderId="15" xfId="0" applyFont="1" applyBorder="1" applyAlignment="1">
      <alignment horizontal="left" indent="2"/>
    </xf>
    <xf numFmtId="0" fontId="14" fillId="0" borderId="14" xfId="9" applyFont="1" applyBorder="1" applyAlignment="1">
      <alignment vertical="center" wrapText="1"/>
    </xf>
    <xf numFmtId="0" fontId="14" fillId="0" borderId="15" xfId="9" applyFont="1" applyBorder="1" applyAlignment="1">
      <alignment vertical="center" wrapText="1"/>
    </xf>
    <xf numFmtId="0" fontId="14" fillId="0" borderId="15" xfId="9" applyFont="1" applyBorder="1" applyAlignment="1">
      <alignment vertical="top" wrapText="1"/>
    </xf>
    <xf numFmtId="0" fontId="14" fillId="0" borderId="15" xfId="9" applyFont="1" applyBorder="1" applyAlignment="1">
      <alignment horizontal="left" vertical="top" wrapText="1" indent="1"/>
    </xf>
    <xf numFmtId="0" fontId="8" fillId="0" borderId="15" xfId="9" applyFont="1" applyBorder="1" applyAlignment="1">
      <alignment horizontal="left" vertical="top" wrapText="1" indent="2"/>
    </xf>
    <xf numFmtId="0" fontId="8" fillId="0" borderId="15" xfId="9" applyFont="1" applyBorder="1" applyAlignment="1">
      <alignment horizontal="left" vertical="top" indent="1"/>
    </xf>
    <xf numFmtId="0" fontId="14" fillId="0" borderId="15" xfId="9" applyFont="1" applyBorder="1" applyAlignment="1">
      <alignment horizontal="left" vertical="top" indent="1"/>
    </xf>
    <xf numFmtId="0" fontId="8" fillId="0" borderId="15" xfId="9" applyFont="1" applyBorder="1" applyAlignment="1">
      <alignment horizontal="left" vertical="top" wrapText="1" indent="1"/>
    </xf>
    <xf numFmtId="10" fontId="8" fillId="0" borderId="2" xfId="2" applyNumberFormat="1" applyFont="1" applyFill="1" applyBorder="1" applyAlignment="1">
      <alignment horizontal="center" vertical="center"/>
    </xf>
    <xf numFmtId="0" fontId="16" fillId="3" borderId="14" xfId="12" applyFont="1" applyFill="1" applyBorder="1" applyAlignment="1">
      <alignment horizontal="center" vertical="center" wrapText="1"/>
    </xf>
    <xf numFmtId="0" fontId="14" fillId="0" borderId="15" xfId="0" applyFont="1" applyBorder="1"/>
    <xf numFmtId="0" fontId="8" fillId="0" borderId="15" xfId="0" applyFont="1" applyBorder="1"/>
    <xf numFmtId="0" fontId="16" fillId="0" borderId="15" xfId="0" applyFont="1" applyBorder="1" applyAlignment="1">
      <alignment horizontal="left" indent="1"/>
    </xf>
    <xf numFmtId="0" fontId="14" fillId="0" borderId="14" xfId="0" applyFont="1" applyBorder="1" applyAlignment="1">
      <alignment horizontal="center" vertical="center"/>
    </xf>
    <xf numFmtId="0" fontId="14" fillId="0" borderId="15" xfId="3" applyFont="1" applyBorder="1" applyAlignment="1">
      <alignment vertical="top" wrapText="1"/>
    </xf>
    <xf numFmtId="0" fontId="8" fillId="0" borderId="15" xfId="3" applyFont="1" applyBorder="1" applyAlignment="1">
      <alignment horizontal="left" vertical="center" wrapText="1" indent="1"/>
    </xf>
    <xf numFmtId="0" fontId="8" fillId="0" borderId="15" xfId="9" applyFont="1" applyBorder="1" applyAlignment="1">
      <alignment horizontal="left" vertical="center" wrapText="1" indent="1"/>
    </xf>
    <xf numFmtId="0" fontId="12" fillId="0" borderId="15" xfId="3" applyFont="1" applyBorder="1" applyAlignment="1">
      <alignment horizontal="left" vertical="center" wrapText="1" indent="1"/>
    </xf>
    <xf numFmtId="0" fontId="8" fillId="0" borderId="15" xfId="3" applyFont="1" applyBorder="1" applyAlignment="1">
      <alignment vertical="top" wrapText="1"/>
    </xf>
    <xf numFmtId="0" fontId="14" fillId="0" borderId="15" xfId="12" applyFont="1" applyBorder="1" applyAlignment="1">
      <alignment horizontal="right" vertical="center" wrapText="1"/>
    </xf>
    <xf numFmtId="0" fontId="16" fillId="0" borderId="0" xfId="12" applyFont="1" applyAlignment="1">
      <alignment horizontal="right" vertical="center" wrapText="1"/>
    </xf>
    <xf numFmtId="0" fontId="16" fillId="0" borderId="22" xfId="12" applyFont="1" applyBorder="1" applyAlignment="1">
      <alignment horizontal="right" vertical="center" wrapText="1"/>
    </xf>
    <xf numFmtId="0" fontId="14" fillId="0" borderId="21" xfId="12" applyFont="1" applyBorder="1" applyAlignment="1">
      <alignment horizontal="right" vertical="center" wrapText="1"/>
    </xf>
    <xf numFmtId="0" fontId="14" fillId="0" borderId="15" xfId="8" applyFont="1" applyBorder="1" applyAlignment="1">
      <alignment horizontal="right" wrapText="1"/>
    </xf>
    <xf numFmtId="0" fontId="14" fillId="0" borderId="0" xfId="8" applyFont="1" applyAlignment="1">
      <alignment horizontal="right" wrapText="1"/>
    </xf>
    <xf numFmtId="166" fontId="14" fillId="0" borderId="10" xfId="1" applyNumberFormat="1" applyFont="1" applyFill="1" applyBorder="1" applyAlignment="1">
      <alignment horizontal="right" vertical="center"/>
    </xf>
    <xf numFmtId="4" fontId="8" fillId="0" borderId="15" xfId="1" applyNumberFormat="1" applyFont="1" applyFill="1" applyBorder="1" applyAlignment="1">
      <alignment horizontal="right" vertical="center"/>
    </xf>
    <xf numFmtId="4" fontId="12" fillId="0" borderId="15" xfId="1" applyNumberFormat="1" applyFont="1" applyFill="1" applyBorder="1" applyAlignment="1">
      <alignment horizontal="right" vertical="center"/>
    </xf>
    <xf numFmtId="43" fontId="8" fillId="0" borderId="8" xfId="1" applyFont="1" applyBorder="1" applyAlignment="1">
      <alignment horizontal="right"/>
    </xf>
    <xf numFmtId="43" fontId="8" fillId="0" borderId="8" xfId="1" applyFont="1" applyBorder="1" applyAlignment="1">
      <alignment horizontal="right" indent="1"/>
    </xf>
    <xf numFmtId="43" fontId="16" fillId="0" borderId="8" xfId="1" applyFont="1" applyBorder="1" applyAlignment="1">
      <alignment horizontal="right"/>
    </xf>
    <xf numFmtId="2" fontId="8" fillId="0" borderId="8" xfId="1" applyNumberFormat="1" applyFont="1" applyBorder="1" applyAlignment="1">
      <alignment horizontal="right"/>
    </xf>
    <xf numFmtId="43" fontId="14" fillId="0" borderId="8" xfId="1" applyFont="1" applyBorder="1" applyAlignment="1">
      <alignment horizontal="right"/>
    </xf>
    <xf numFmtId="4" fontId="8" fillId="0" borderId="8" xfId="1" applyNumberFormat="1" applyFont="1" applyFill="1" applyBorder="1" applyAlignment="1">
      <alignment horizontal="right" vertical="center"/>
    </xf>
    <xf numFmtId="4" fontId="14" fillId="0" borderId="8" xfId="1" applyNumberFormat="1" applyFont="1" applyFill="1" applyBorder="1" applyAlignment="1">
      <alignment horizontal="right" vertical="center"/>
    </xf>
    <xf numFmtId="4" fontId="16" fillId="0" borderId="9" xfId="1" applyNumberFormat="1" applyFont="1" applyFill="1" applyBorder="1" applyAlignment="1">
      <alignment horizontal="right" vertical="center"/>
    </xf>
    <xf numFmtId="4" fontId="12" fillId="0" borderId="8" xfId="1" applyNumberFormat="1" applyFont="1" applyBorder="1" applyAlignment="1"/>
    <xf numFmtId="4" fontId="16" fillId="0" borderId="8" xfId="1" applyNumberFormat="1" applyFont="1" applyBorder="1" applyAlignment="1"/>
    <xf numFmtId="4" fontId="16" fillId="0" borderId="9" xfId="1" applyNumberFormat="1" applyFont="1" applyBorder="1" applyAlignment="1"/>
    <xf numFmtId="0" fontId="0" fillId="0" borderId="0" xfId="0" applyAlignment="1">
      <alignment vertical="center"/>
    </xf>
    <xf numFmtId="0" fontId="35" fillId="3" borderId="0" xfId="26" applyFont="1" applyFill="1" applyBorder="1"/>
    <xf numFmtId="0" fontId="0" fillId="0" borderId="24" xfId="0" applyBorder="1"/>
    <xf numFmtId="0" fontId="0" fillId="0" borderId="25" xfId="0" applyBorder="1"/>
    <xf numFmtId="0" fontId="0" fillId="0" borderId="27" xfId="0" applyBorder="1"/>
    <xf numFmtId="0" fontId="0" fillId="0" borderId="1" xfId="0" applyBorder="1"/>
    <xf numFmtId="0" fontId="0" fillId="0" borderId="29" xfId="0" applyBorder="1"/>
    <xf numFmtId="0" fontId="0" fillId="3" borderId="0" xfId="0" applyFill="1" applyAlignment="1">
      <alignment horizontal="centerContinuous" vertical="center"/>
    </xf>
    <xf numFmtId="0" fontId="0" fillId="3" borderId="0" xfId="0" applyFill="1" applyAlignment="1">
      <alignment wrapText="1"/>
    </xf>
    <xf numFmtId="0" fontId="0" fillId="0" borderId="23" xfId="0" applyBorder="1"/>
    <xf numFmtId="0" fontId="0" fillId="0" borderId="26" xfId="0" applyBorder="1"/>
    <xf numFmtId="0" fontId="35" fillId="0" borderId="0" xfId="26" applyFont="1" applyBorder="1"/>
    <xf numFmtId="0" fontId="0" fillId="0" borderId="28" xfId="0" applyBorder="1"/>
    <xf numFmtId="0" fontId="0" fillId="3" borderId="1" xfId="0" applyFill="1" applyBorder="1" applyAlignment="1">
      <alignment horizontal="centerContinuous" vertical="center"/>
    </xf>
    <xf numFmtId="0" fontId="14" fillId="2" borderId="7" xfId="27" applyFont="1" applyFill="1" applyBorder="1" applyAlignment="1">
      <alignment horizontal="center" vertical="center" wrapText="1"/>
    </xf>
    <xf numFmtId="0" fontId="13" fillId="2" borderId="2" xfId="27" applyFont="1" applyFill="1" applyBorder="1" applyAlignment="1">
      <alignment horizontal="center" vertical="center" wrapText="1"/>
    </xf>
    <xf numFmtId="0" fontId="5" fillId="2" borderId="2" xfId="27" applyFont="1" applyFill="1" applyBorder="1" applyAlignment="1">
      <alignment horizontal="center" vertical="center" wrapText="1"/>
    </xf>
    <xf numFmtId="0" fontId="5" fillId="2" borderId="2" xfId="0" applyFont="1" applyFill="1" applyBorder="1" applyAlignment="1">
      <alignment horizontal="center" vertical="center" wrapText="1"/>
    </xf>
    <xf numFmtId="0" fontId="16" fillId="2" borderId="13" xfId="15" applyFont="1" applyFill="1" applyBorder="1" applyAlignment="1">
      <alignment horizontal="centerContinuous" vertical="center" wrapText="1"/>
    </xf>
    <xf numFmtId="0" fontId="16" fillId="2" borderId="2" xfId="16" applyFont="1" applyFill="1" applyBorder="1" applyAlignment="1">
      <alignment horizontal="centerContinuous" vertical="center" wrapText="1"/>
    </xf>
    <xf numFmtId="0" fontId="8" fillId="0" borderId="15" xfId="3" applyFont="1" applyBorder="1" applyAlignment="1">
      <alignment horizontal="left" vertical="center" wrapText="1" indent="2"/>
    </xf>
    <xf numFmtId="0" fontId="8" fillId="0" borderId="15" xfId="9" applyFont="1" applyBorder="1" applyAlignment="1">
      <alignment horizontal="left" vertical="center" wrapText="1" indent="2"/>
    </xf>
    <xf numFmtId="0" fontId="12" fillId="0" borderId="15" xfId="3" applyFont="1" applyBorder="1" applyAlignment="1">
      <alignment horizontal="left" vertical="center" wrapText="1" indent="2"/>
    </xf>
    <xf numFmtId="0" fontId="0" fillId="3" borderId="0" xfId="0" applyFill="1" applyBorder="1" applyAlignment="1">
      <alignment vertical="center"/>
    </xf>
    <xf numFmtId="0" fontId="5" fillId="3" borderId="0" xfId="0" applyFont="1" applyFill="1" applyBorder="1"/>
    <xf numFmtId="0" fontId="4" fillId="3" borderId="0" xfId="0" applyFont="1" applyFill="1" applyBorder="1"/>
    <xf numFmtId="0" fontId="6" fillId="3" borderId="0" xfId="0" applyFont="1" applyFill="1" applyBorder="1"/>
    <xf numFmtId="0" fontId="0" fillId="3" borderId="0" xfId="0" applyFill="1" applyBorder="1"/>
    <xf numFmtId="0" fontId="0" fillId="0" borderId="0" xfId="0" applyBorder="1"/>
    <xf numFmtId="0" fontId="7" fillId="3" borderId="0" xfId="0" applyFont="1" applyFill="1" applyBorder="1" applyAlignment="1">
      <alignment horizontal="centerContinuous" vertical="center"/>
    </xf>
    <xf numFmtId="0" fontId="4" fillId="3" borderId="0" xfId="0" applyFont="1" applyFill="1" applyBorder="1" applyAlignment="1">
      <alignment horizontal="centerContinuous" vertical="center"/>
    </xf>
    <xf numFmtId="0" fontId="5" fillId="3" borderId="0" xfId="0" applyFont="1" applyFill="1" applyBorder="1" applyAlignment="1">
      <alignment horizontal="centerContinuous" vertical="center"/>
    </xf>
    <xf numFmtId="0" fontId="7" fillId="3" borderId="0" xfId="0" applyFont="1" applyFill="1" applyBorder="1"/>
    <xf numFmtId="0" fontId="7" fillId="3" borderId="0" xfId="0" applyFont="1" applyFill="1" applyBorder="1" applyAlignment="1">
      <alignment horizontal="center" vertical="center"/>
    </xf>
    <xf numFmtId="0" fontId="0" fillId="0" borderId="0" xfId="0" applyBorder="1" applyAlignment="1">
      <alignment vertical="center"/>
    </xf>
    <xf numFmtId="0" fontId="26" fillId="3" borderId="3" xfId="26" applyFont="1" applyFill="1" applyBorder="1" applyAlignment="1">
      <alignment vertical="center"/>
    </xf>
    <xf numFmtId="0" fontId="26" fillId="3" borderId="22" xfId="26" applyFont="1" applyFill="1" applyBorder="1" applyAlignment="1">
      <alignment vertical="center" wrapText="1"/>
    </xf>
    <xf numFmtId="0" fontId="26" fillId="3" borderId="22" xfId="26" applyFont="1" applyFill="1" applyBorder="1" applyAlignment="1">
      <alignment horizontal="left" vertical="center" wrapText="1"/>
    </xf>
    <xf numFmtId="0" fontId="26" fillId="3" borderId="3" xfId="26" applyFont="1" applyFill="1" applyBorder="1" applyAlignment="1">
      <alignment vertical="center" wrapText="1"/>
    </xf>
    <xf numFmtId="0" fontId="26" fillId="3" borderId="5" xfId="26" applyFont="1" applyFill="1" applyBorder="1" applyAlignment="1">
      <alignment vertical="center" wrapText="1"/>
    </xf>
    <xf numFmtId="0" fontId="26" fillId="3" borderId="3" xfId="26" applyFont="1" applyFill="1" applyBorder="1" applyAlignment="1">
      <alignment horizontal="left" vertical="center" wrapText="1"/>
    </xf>
    <xf numFmtId="0" fontId="32" fillId="3" borderId="0" xfId="0" applyFont="1" applyFill="1" applyAlignment="1">
      <alignment horizontal="center" vertical="center"/>
    </xf>
    <xf numFmtId="0" fontId="34" fillId="3" borderId="0" xfId="0" applyFont="1" applyFill="1" applyAlignment="1">
      <alignment horizontal="center" vertical="center"/>
    </xf>
    <xf numFmtId="0" fontId="4" fillId="3" borderId="3" xfId="0" applyFont="1" applyFill="1" applyBorder="1" applyAlignment="1">
      <alignment horizontal="left" vertical="center" wrapText="1"/>
    </xf>
    <xf numFmtId="0" fontId="4" fillId="3" borderId="22" xfId="26"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25" fillId="3" borderId="0" xfId="0" applyFont="1" applyFill="1" applyBorder="1" applyAlignment="1">
      <alignment horizontal="center" vertical="center"/>
    </xf>
    <xf numFmtId="0" fontId="24" fillId="3" borderId="0" xfId="0" applyFont="1" applyFill="1" applyBorder="1" applyAlignment="1">
      <alignment horizontal="center" vertical="center"/>
    </xf>
    <xf numFmtId="0" fontId="4" fillId="3" borderId="22" xfId="0" applyFont="1" applyFill="1" applyBorder="1" applyAlignment="1">
      <alignment horizontal="left" vertical="center" wrapText="1"/>
    </xf>
    <xf numFmtId="0" fontId="4" fillId="0" borderId="22" xfId="26" applyFont="1" applyFill="1" applyBorder="1" applyAlignment="1">
      <alignment horizontal="left" vertical="center" wrapText="1"/>
    </xf>
    <xf numFmtId="0" fontId="14" fillId="2" borderId="7" xfId="3" applyFont="1" applyFill="1" applyBorder="1" applyAlignment="1">
      <alignment horizontal="center" vertical="center" wrapText="1"/>
    </xf>
    <xf numFmtId="0" fontId="14" fillId="2" borderId="3" xfId="3" applyFont="1" applyFill="1" applyBorder="1" applyAlignment="1">
      <alignment horizontal="center" vertical="center" wrapText="1"/>
    </xf>
    <xf numFmtId="0" fontId="14" fillId="2" borderId="13" xfId="3" applyFont="1" applyFill="1" applyBorder="1" applyAlignment="1">
      <alignment horizontal="center" vertical="center" wrapText="1"/>
    </xf>
    <xf numFmtId="0" fontId="14" fillId="2" borderId="18" xfId="3" applyFont="1" applyFill="1" applyBorder="1" applyAlignment="1">
      <alignment horizontal="center" wrapText="1"/>
    </xf>
    <xf numFmtId="0" fontId="14" fillId="2" borderId="5" xfId="3" applyFont="1" applyFill="1" applyBorder="1" applyAlignment="1">
      <alignment horizontal="center" wrapText="1"/>
    </xf>
    <xf numFmtId="0" fontId="14" fillId="2" borderId="19" xfId="3" applyFont="1" applyFill="1" applyBorder="1" applyAlignment="1">
      <alignment horizontal="center" wrapText="1"/>
    </xf>
    <xf numFmtId="0" fontId="14" fillId="2" borderId="8" xfId="3" applyFont="1" applyFill="1" applyBorder="1" applyAlignment="1">
      <alignment horizontal="center" vertical="center" wrapText="1"/>
    </xf>
    <xf numFmtId="0" fontId="14" fillId="2" borderId="2" xfId="3" applyFont="1" applyFill="1" applyBorder="1" applyAlignment="1">
      <alignment horizontal="center" vertical="center" wrapText="1"/>
    </xf>
    <xf numFmtId="0" fontId="14" fillId="2" borderId="17" xfId="3" applyFont="1" applyFill="1" applyBorder="1" applyAlignment="1">
      <alignment horizontal="center" vertical="center" wrapText="1"/>
    </xf>
    <xf numFmtId="0" fontId="16" fillId="2" borderId="14" xfId="8" applyFont="1" applyFill="1" applyBorder="1" applyAlignment="1">
      <alignment horizontal="center" vertical="center" wrapText="1"/>
    </xf>
    <xf numFmtId="0" fontId="16" fillId="2" borderId="2" xfId="8" applyFont="1" applyFill="1" applyBorder="1" applyAlignment="1">
      <alignment horizontal="center" vertical="center" wrapText="1"/>
    </xf>
    <xf numFmtId="0" fontId="16" fillId="2" borderId="14" xfId="0" applyFont="1" applyFill="1" applyBorder="1" applyAlignment="1">
      <alignment horizontal="center" vertical="center"/>
    </xf>
    <xf numFmtId="0" fontId="16" fillId="2" borderId="2" xfId="0" applyFont="1" applyFill="1" applyBorder="1" applyAlignment="1">
      <alignment horizontal="center" vertical="center"/>
    </xf>
    <xf numFmtId="0" fontId="14" fillId="2" borderId="17" xfId="0" applyFont="1" applyFill="1" applyBorder="1" applyAlignment="1">
      <alignment horizontal="center" vertical="center"/>
    </xf>
    <xf numFmtId="0" fontId="16" fillId="2" borderId="17" xfId="8" applyFont="1" applyFill="1" applyBorder="1" applyAlignment="1">
      <alignment horizontal="center" vertical="center" wrapText="1"/>
    </xf>
    <xf numFmtId="0" fontId="16" fillId="2" borderId="18"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19"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2" fillId="0" borderId="0" xfId="9" applyFont="1" applyAlignment="1">
      <alignment horizontal="left" vertical="distributed"/>
    </xf>
    <xf numFmtId="0" fontId="14" fillId="2" borderId="6" xfId="8" applyFont="1" applyFill="1" applyBorder="1" applyAlignment="1">
      <alignment horizontal="center" vertical="center" wrapText="1"/>
    </xf>
    <xf numFmtId="0" fontId="14" fillId="2" borderId="12" xfId="8"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8" fillId="0" borderId="0" xfId="9" applyFont="1" applyAlignment="1">
      <alignment horizontal="left" vertical="top" wrapText="1"/>
    </xf>
    <xf numFmtId="0" fontId="27" fillId="4" borderId="8" xfId="28" applyFont="1" applyFill="1" applyBorder="1" applyAlignment="1">
      <alignment horizontal="left" vertical="center" wrapText="1"/>
    </xf>
    <xf numFmtId="0" fontId="27" fillId="4" borderId="0" xfId="28" applyFont="1" applyFill="1" applyAlignment="1">
      <alignment horizontal="left" vertical="center" wrapText="1"/>
    </xf>
    <xf numFmtId="0" fontId="27" fillId="4" borderId="10" xfId="28" applyFont="1" applyFill="1" applyBorder="1" applyAlignment="1">
      <alignment horizontal="left" vertical="center" wrapText="1"/>
    </xf>
    <xf numFmtId="0" fontId="14" fillId="2" borderId="14"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18"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15" xfId="12" applyFont="1" applyFill="1" applyBorder="1" applyAlignment="1">
      <alignment horizontal="center" vertical="center" wrapText="1"/>
    </xf>
    <xf numFmtId="0" fontId="16" fillId="2" borderId="15" xfId="12" applyFont="1" applyFill="1" applyBorder="1" applyAlignment="1">
      <alignment horizontal="center" vertical="center" wrapText="1"/>
    </xf>
    <xf numFmtId="0" fontId="14" fillId="2" borderId="14" xfId="12" applyFont="1" applyFill="1" applyBorder="1" applyAlignment="1">
      <alignment horizontal="center" vertical="center" wrapText="1"/>
    </xf>
    <xf numFmtId="0" fontId="14" fillId="2" borderId="2" xfId="12" applyFont="1" applyFill="1" applyBorder="1" applyAlignment="1">
      <alignment horizontal="center" vertical="center" wrapText="1"/>
    </xf>
    <xf numFmtId="0" fontId="16" fillId="2" borderId="19" xfId="15" applyFont="1" applyFill="1" applyBorder="1" applyAlignment="1">
      <alignment horizontal="center" vertical="center" wrapText="1"/>
    </xf>
    <xf numFmtId="0" fontId="16" fillId="2" borderId="17" xfId="15" applyFont="1" applyFill="1" applyBorder="1" applyAlignment="1">
      <alignment horizontal="center" vertical="center" wrapText="1"/>
    </xf>
    <xf numFmtId="0" fontId="4" fillId="3" borderId="3" xfId="26" applyFont="1" applyFill="1" applyBorder="1" applyAlignment="1">
      <alignment horizontal="left" vertical="center" wrapText="1"/>
    </xf>
    <xf numFmtId="0" fontId="4" fillId="3" borderId="5" xfId="26" applyFont="1" applyFill="1" applyBorder="1" applyAlignment="1">
      <alignment horizontal="left" vertical="center" wrapText="1"/>
    </xf>
  </cellXfs>
  <cellStyles count="30">
    <cellStyle name="Hipervínculo" xfId="26" builtinId="8"/>
    <cellStyle name="Millares" xfId="1" builtinId="3"/>
    <cellStyle name="Normal" xfId="0" builtinId="0"/>
    <cellStyle name="Normal_CUADRO 6" xfId="29" xr:uid="{C482EC21-8827-4014-9CCA-FA57F349B65B}"/>
    <cellStyle name="Normal_Hoja1_2" xfId="28" xr:uid="{D1FDD1C0-7EC1-4D70-847E-E1531A622C7D}"/>
    <cellStyle name="Normal_Hoja3" xfId="27" xr:uid="{1616C05A-588D-4714-B419-47CDB7E87072}"/>
    <cellStyle name="Normal_Hoja4" xfId="3" xr:uid="{E5CB03E0-7B64-424C-A062-1480EE5777E4}"/>
    <cellStyle name="Normal_Hoja5" xfId="8" xr:uid="{03225973-7C37-4697-8E3E-4882645AA147}"/>
    <cellStyle name="Normal_Hoja5_1" xfId="9" xr:uid="{B27BC07E-6CDC-41B2-A8F1-D6026EB1FE1C}"/>
    <cellStyle name="Porcentaje" xfId="2" builtinId="5"/>
    <cellStyle name="style1732743983583" xfId="15" xr:uid="{346C65B4-B556-459E-8F38-283A0385BEB2}"/>
    <cellStyle name="style1732743983614" xfId="16" xr:uid="{A1319FB0-7E41-41F1-844D-5EA1F83ADE7F}"/>
    <cellStyle name="style1732743983645" xfId="17" xr:uid="{994F5828-4A21-401A-B143-65483F3BA665}"/>
    <cellStyle name="style1732743983677" xfId="12" xr:uid="{2EC4FD13-FC2A-4C47-BEE7-A27ECB500B12}"/>
    <cellStyle name="style1732743983692" xfId="13" xr:uid="{70D5E2A2-5E54-4888-B1C4-F8FF92C30952}"/>
    <cellStyle name="style1732743983724" xfId="14" xr:uid="{DB102111-283F-49BB-AC24-28F496C76863}"/>
    <cellStyle name="style1732744689435" xfId="19" xr:uid="{812338F9-7941-4D35-9630-91356EB5BCC1}"/>
    <cellStyle name="style1732744689466" xfId="25" xr:uid="{8F8A75E4-671C-44D2-A29E-986A26F81468}"/>
    <cellStyle name="style1732744689481" xfId="18" xr:uid="{F3BFA313-0F14-4F96-AD4E-74619139FDDE}"/>
    <cellStyle name="style1732744689513" xfId="20" xr:uid="{B58C92DF-14DA-40AE-B534-F2BC3F057FBC}"/>
    <cellStyle name="style1732744689684" xfId="21" xr:uid="{DEE32455-653E-418C-8E87-9983FEF8E87F}"/>
    <cellStyle name="style1732744689716" xfId="23" xr:uid="{7E6F2E70-0B11-4A24-BF3A-7270DEEDA41F}"/>
    <cellStyle name="style1732744689747" xfId="22" xr:uid="{BAE67271-D15F-4024-99F7-93D18EA203D4}"/>
    <cellStyle name="style1732744689763" xfId="24" xr:uid="{1C599D61-CA5A-492C-A3EB-4940964C9F2E}"/>
    <cellStyle name="style1736880805792" xfId="4" xr:uid="{16BE0623-87B7-4AEB-B265-583EEDCC901E}"/>
    <cellStyle name="style1736880805952" xfId="6" xr:uid="{04DA0D15-52B0-4281-A47E-D289F97EE64F}"/>
    <cellStyle name="style1736880806183" xfId="5" xr:uid="{F6401ACA-43E6-495B-ABDD-241EA40289E9}"/>
    <cellStyle name="style1736880806223" xfId="7" xr:uid="{B3926C77-A2B8-4DB6-9183-71861583F81A}"/>
    <cellStyle name="style1736888291791" xfId="10" xr:uid="{A3699003-B032-4073-9C6D-F6AEAE352410}"/>
    <cellStyle name="style1736888291947" xfId="11" xr:uid="{90320BF8-1AB5-436F-91BB-DC6B36C32A4C}"/>
  </cellStyles>
  <dxfs count="0"/>
  <tableStyles count="0" defaultTableStyle="TableStyleMedium2" defaultPivotStyle="PivotStyleLight16"/>
  <colors>
    <mruColors>
      <color rgb="FF0C4366"/>
      <color rgb="FF87C1C7"/>
      <color rgb="FF1C8C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hyperlink" Target="#'CONTENIDO SECCI&#211;N B'!A1"/><Relationship Id="rId4" Type="http://schemas.openxmlformats.org/officeDocument/2006/relationships/hyperlink" Target="#'CONTENIDO SECCI&#211;N A'!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112058</xdr:colOff>
      <xdr:row>8</xdr:row>
      <xdr:rowOff>349687</xdr:rowOff>
    </xdr:to>
    <xdr:pic>
      <xdr:nvPicPr>
        <xdr:cNvPr id="15" name="Imagen 14">
          <a:extLst>
            <a:ext uri="{FF2B5EF4-FFF2-40B4-BE49-F238E27FC236}">
              <a16:creationId xmlns:a16="http://schemas.microsoft.com/office/drawing/2014/main" id="{E84DB513-A8ED-47D2-AC34-3AEE028599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325470" cy="3935569"/>
        </a:xfrm>
        <a:prstGeom prst="rect">
          <a:avLst/>
        </a:prstGeom>
      </xdr:spPr>
    </xdr:pic>
    <xdr:clientData/>
  </xdr:twoCellAnchor>
  <xdr:twoCellAnchor editAs="oneCell">
    <xdr:from>
      <xdr:col>6</xdr:col>
      <xdr:colOff>288289</xdr:colOff>
      <xdr:row>2</xdr:row>
      <xdr:rowOff>128645</xdr:rowOff>
    </xdr:from>
    <xdr:to>
      <xdr:col>8</xdr:col>
      <xdr:colOff>1027157</xdr:colOff>
      <xdr:row>5</xdr:row>
      <xdr:rowOff>61410</xdr:rowOff>
    </xdr:to>
    <xdr:pic>
      <xdr:nvPicPr>
        <xdr:cNvPr id="26" name="Imagen 25">
          <a:extLst>
            <a:ext uri="{FF2B5EF4-FFF2-40B4-BE49-F238E27FC236}">
              <a16:creationId xmlns:a16="http://schemas.microsoft.com/office/drawing/2014/main" id="{CA40D160-1ADF-4159-8385-60A28EE8474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08407" y="1025116"/>
          <a:ext cx="2845574" cy="1277470"/>
        </a:xfrm>
        <a:prstGeom prst="rect">
          <a:avLst/>
        </a:prstGeom>
      </xdr:spPr>
    </xdr:pic>
    <xdr:clientData/>
  </xdr:twoCellAnchor>
  <xdr:twoCellAnchor editAs="oneCell">
    <xdr:from>
      <xdr:col>4</xdr:col>
      <xdr:colOff>33618</xdr:colOff>
      <xdr:row>2</xdr:row>
      <xdr:rowOff>0</xdr:rowOff>
    </xdr:from>
    <xdr:to>
      <xdr:col>5</xdr:col>
      <xdr:colOff>541106</xdr:colOff>
      <xdr:row>5</xdr:row>
      <xdr:rowOff>268492</xdr:rowOff>
    </xdr:to>
    <xdr:pic>
      <xdr:nvPicPr>
        <xdr:cNvPr id="27" name="Imagen 26">
          <a:extLst>
            <a:ext uri="{FF2B5EF4-FFF2-40B4-BE49-F238E27FC236}">
              <a16:creationId xmlns:a16="http://schemas.microsoft.com/office/drawing/2014/main" id="{9A7E7F94-8C8C-4980-91F3-6D0DB385D64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47030" y="896471"/>
          <a:ext cx="1560841" cy="1613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50426</xdr:colOff>
      <xdr:row>8</xdr:row>
      <xdr:rowOff>156883</xdr:rowOff>
    </xdr:from>
    <xdr:to>
      <xdr:col>11</xdr:col>
      <xdr:colOff>190500</xdr:colOff>
      <xdr:row>11</xdr:row>
      <xdr:rowOff>55794</xdr:rowOff>
    </xdr:to>
    <xdr:grpSp>
      <xdr:nvGrpSpPr>
        <xdr:cNvPr id="28" name="Grupo 27">
          <a:extLst>
            <a:ext uri="{FF2B5EF4-FFF2-40B4-BE49-F238E27FC236}">
              <a16:creationId xmlns:a16="http://schemas.microsoft.com/office/drawing/2014/main" id="{79045001-CE37-451A-AFED-0BBCC54C5616}"/>
            </a:ext>
          </a:extLst>
        </xdr:cNvPr>
        <xdr:cNvGrpSpPr/>
      </xdr:nvGrpSpPr>
      <xdr:grpSpPr>
        <a:xfrm>
          <a:off x="2157132" y="3742765"/>
          <a:ext cx="9620250" cy="1243617"/>
          <a:chOff x="1374284" y="3858744"/>
          <a:chExt cx="9237687" cy="1243617"/>
        </a:xfrm>
        <a:solidFill>
          <a:srgbClr val="1C8C9C"/>
        </a:solidFill>
      </xdr:grpSpPr>
      <xdr:sp macro="" textlink="">
        <xdr:nvSpPr>
          <xdr:cNvPr id="29" name="Forma libre: forma 28">
            <a:hlinkClick xmlns:r="http://schemas.openxmlformats.org/officeDocument/2006/relationships" r:id="rId4"/>
            <a:extLst>
              <a:ext uri="{FF2B5EF4-FFF2-40B4-BE49-F238E27FC236}">
                <a16:creationId xmlns:a16="http://schemas.microsoft.com/office/drawing/2014/main" id="{8D4F8F7A-CF28-414D-832A-D1F233B643C2}"/>
              </a:ext>
            </a:extLst>
          </xdr:cNvPr>
          <xdr:cNvSpPr/>
        </xdr:nvSpPr>
        <xdr:spPr>
          <a:xfrm>
            <a:off x="1996093" y="3983105"/>
            <a:ext cx="8615878" cy="994894"/>
          </a:xfrm>
          <a:custGeom>
            <a:avLst/>
            <a:gdLst>
              <a:gd name="connsiteX0" fmla="*/ 0 w 4742684"/>
              <a:gd name="connsiteY0" fmla="*/ 0 h 994894"/>
              <a:gd name="connsiteX1" fmla="*/ 4742684 w 4742684"/>
              <a:gd name="connsiteY1" fmla="*/ 0 h 994894"/>
              <a:gd name="connsiteX2" fmla="*/ 4742684 w 4742684"/>
              <a:gd name="connsiteY2" fmla="*/ 994894 h 994894"/>
              <a:gd name="connsiteX3" fmla="*/ 0 w 4742684"/>
              <a:gd name="connsiteY3" fmla="*/ 994894 h 994894"/>
              <a:gd name="connsiteX4" fmla="*/ 0 w 4742684"/>
              <a:gd name="connsiteY4" fmla="*/ 0 h 99489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742684" h="994894">
                <a:moveTo>
                  <a:pt x="0" y="0"/>
                </a:moveTo>
                <a:lnTo>
                  <a:pt x="4742684" y="0"/>
                </a:lnTo>
                <a:lnTo>
                  <a:pt x="4742684" y="994894"/>
                </a:lnTo>
                <a:lnTo>
                  <a:pt x="0" y="994894"/>
                </a:lnTo>
                <a:lnTo>
                  <a:pt x="0" y="0"/>
                </a:lnTo>
                <a:close/>
              </a:path>
            </a:pathLst>
          </a:custGeom>
          <a:grpFill/>
          <a:ln>
            <a:solidFill>
              <a:schemeClr val="accent1">
                <a:lumMod val="20000"/>
                <a:lumOff val="80000"/>
              </a:schemeClr>
            </a:solidFill>
          </a:ln>
        </xdr:spPr>
        <xdr:style>
          <a:lnRef idx="0">
            <a:scrgbClr r="0" g="0" b="0"/>
          </a:lnRef>
          <a:fillRef idx="3">
            <a:scrgbClr r="0" g="0" b="0"/>
          </a:fillRef>
          <a:effectRef idx="2">
            <a:schemeClr val="accent5">
              <a:hueOff val="0"/>
              <a:satOff val="0"/>
              <a:lumOff val="0"/>
              <a:alphaOff val="0"/>
            </a:schemeClr>
          </a:effectRef>
          <a:fontRef idx="minor">
            <a:schemeClr val="lt1"/>
          </a:fontRef>
        </xdr:style>
        <xdr:txBody>
          <a:bodyPr spcFirstLastPara="0" vert="horz" wrap="square" lIns="789697" tIns="40640" rIns="40640" bIns="40640" numCol="1" spcCol="1270" anchor="ctr" anchorCtr="0">
            <a:noAutofit/>
          </a:bodyPr>
          <a:lstStyle/>
          <a:p>
            <a:pPr marL="0" lvl="0" indent="0" algn="l" defTabSz="711200">
              <a:lnSpc>
                <a:spcPct val="90000"/>
              </a:lnSpc>
              <a:spcBef>
                <a:spcPct val="0"/>
              </a:spcBef>
              <a:spcAft>
                <a:spcPct val="35000"/>
              </a:spcAft>
              <a:buNone/>
            </a:pPr>
            <a:r>
              <a:rPr lang="es-HN" sz="1600" b="1" kern="1200">
                <a:latin typeface="Segoe UI" panose="020B0502040204020203" pitchFamily="34" charset="0"/>
                <a:cs typeface="Segoe UI" panose="020B0502040204020203" pitchFamily="34" charset="0"/>
              </a:rPr>
              <a:t>Tabulados excluyendo el valor de alquiler imputado de propietarios de vivienda</a:t>
            </a:r>
          </a:p>
        </xdr:txBody>
      </xdr:sp>
      <xdr:sp macro="" textlink="">
        <xdr:nvSpPr>
          <xdr:cNvPr id="30" name="Elipse 29">
            <a:hlinkClick xmlns:r="http://schemas.openxmlformats.org/officeDocument/2006/relationships" r:id="rId4"/>
            <a:extLst>
              <a:ext uri="{FF2B5EF4-FFF2-40B4-BE49-F238E27FC236}">
                <a16:creationId xmlns:a16="http://schemas.microsoft.com/office/drawing/2014/main" id="{BA001D30-7E87-4BC2-96C3-506254583DAC}"/>
              </a:ext>
            </a:extLst>
          </xdr:cNvPr>
          <xdr:cNvSpPr/>
        </xdr:nvSpPr>
        <xdr:spPr>
          <a:xfrm>
            <a:off x="1374284" y="3858744"/>
            <a:ext cx="1243617" cy="1243617"/>
          </a:xfrm>
          <a:prstGeom prst="ellipse">
            <a:avLst/>
          </a:prstGeom>
          <a:solidFill>
            <a:srgbClr val="87C1C7"/>
          </a:solidFill>
          <a:scene3d>
            <a:camera prst="orthographicFront"/>
            <a:lightRig rig="threePt" dir="t"/>
          </a:scene3d>
          <a:sp3d>
            <a:bevelT/>
          </a:sp3d>
        </xdr:spPr>
        <xdr:style>
          <a:lnRef idx="1">
            <a:schemeClr val="accent5">
              <a:hueOff val="0"/>
              <a:satOff val="0"/>
              <a:lumOff val="0"/>
              <a:alphaOff val="0"/>
            </a:schemeClr>
          </a:lnRef>
          <a:fillRef idx="1">
            <a:scrgbClr r="0" g="0" b="0"/>
          </a:fillRef>
          <a:effectRef idx="0">
            <a:schemeClr val="lt1">
              <a:hueOff val="0"/>
              <a:satOff val="0"/>
              <a:lumOff val="0"/>
              <a:alphaOff val="0"/>
            </a:schemeClr>
          </a:effectRef>
          <a:fontRef idx="minor">
            <a:schemeClr val="dk1">
              <a:hueOff val="0"/>
              <a:satOff val="0"/>
              <a:lumOff val="0"/>
              <a:alphaOff val="0"/>
            </a:schemeClr>
          </a:fontRef>
        </xdr:style>
      </xdr:sp>
      <xdr:sp macro="" textlink="">
        <xdr:nvSpPr>
          <xdr:cNvPr id="31" name="CuadroTexto 30">
            <a:hlinkClick xmlns:r="http://schemas.openxmlformats.org/officeDocument/2006/relationships" r:id="rId4"/>
            <a:extLst>
              <a:ext uri="{FF2B5EF4-FFF2-40B4-BE49-F238E27FC236}">
                <a16:creationId xmlns:a16="http://schemas.microsoft.com/office/drawing/2014/main" id="{B0E578D1-D86E-4AF5-9D6B-52B6C629D505}"/>
              </a:ext>
            </a:extLst>
          </xdr:cNvPr>
          <xdr:cNvSpPr txBox="1"/>
        </xdr:nvSpPr>
        <xdr:spPr>
          <a:xfrm>
            <a:off x="1779239" y="4164943"/>
            <a:ext cx="504176" cy="477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HN" sz="3200">
                <a:solidFill>
                  <a:srgbClr val="0C4366"/>
                </a:solidFill>
                <a:latin typeface="Segoe UI" panose="020B0502040204020203" pitchFamily="34" charset="0"/>
                <a:cs typeface="Segoe UI" panose="020B0502040204020203" pitchFamily="34" charset="0"/>
              </a:rPr>
              <a:t>A</a:t>
            </a:r>
          </a:p>
        </xdr:txBody>
      </xdr:sp>
    </xdr:grpSp>
    <xdr:clientData/>
  </xdr:twoCellAnchor>
  <xdr:twoCellAnchor>
    <xdr:from>
      <xdr:col>2</xdr:col>
      <xdr:colOff>44822</xdr:colOff>
      <xdr:row>11</xdr:row>
      <xdr:rowOff>226358</xdr:rowOff>
    </xdr:from>
    <xdr:to>
      <xdr:col>11</xdr:col>
      <xdr:colOff>196509</xdr:colOff>
      <xdr:row>14</xdr:row>
      <xdr:rowOff>125269</xdr:rowOff>
    </xdr:to>
    <xdr:grpSp>
      <xdr:nvGrpSpPr>
        <xdr:cNvPr id="32" name="Grupo 31">
          <a:hlinkClick xmlns:r="http://schemas.openxmlformats.org/officeDocument/2006/relationships" r:id="rId5"/>
          <a:extLst>
            <a:ext uri="{FF2B5EF4-FFF2-40B4-BE49-F238E27FC236}">
              <a16:creationId xmlns:a16="http://schemas.microsoft.com/office/drawing/2014/main" id="{A1AB7AB2-D23B-4E97-B83D-7F107A25676A}"/>
            </a:ext>
          </a:extLst>
        </xdr:cNvPr>
        <xdr:cNvGrpSpPr/>
      </xdr:nvGrpSpPr>
      <xdr:grpSpPr>
        <a:xfrm>
          <a:off x="2151528" y="5156946"/>
          <a:ext cx="9631863" cy="1243617"/>
          <a:chOff x="1396696" y="5272925"/>
          <a:chExt cx="9248892" cy="1243617"/>
        </a:xfrm>
        <a:solidFill>
          <a:srgbClr val="1C8C9C"/>
        </a:solidFill>
      </xdr:grpSpPr>
      <xdr:sp macro="" textlink="">
        <xdr:nvSpPr>
          <xdr:cNvPr id="33" name="Forma libre: forma 32">
            <a:extLst>
              <a:ext uri="{FF2B5EF4-FFF2-40B4-BE49-F238E27FC236}">
                <a16:creationId xmlns:a16="http://schemas.microsoft.com/office/drawing/2014/main" id="{D4EEEE2C-50FD-4BE3-BA74-52759A17FB82}"/>
              </a:ext>
            </a:extLst>
          </xdr:cNvPr>
          <xdr:cNvSpPr/>
        </xdr:nvSpPr>
        <xdr:spPr>
          <a:xfrm>
            <a:off x="2029710" y="5419696"/>
            <a:ext cx="8615878" cy="994894"/>
          </a:xfrm>
          <a:custGeom>
            <a:avLst/>
            <a:gdLst>
              <a:gd name="connsiteX0" fmla="*/ 0 w 4742684"/>
              <a:gd name="connsiteY0" fmla="*/ 0 h 994894"/>
              <a:gd name="connsiteX1" fmla="*/ 4742684 w 4742684"/>
              <a:gd name="connsiteY1" fmla="*/ 0 h 994894"/>
              <a:gd name="connsiteX2" fmla="*/ 4742684 w 4742684"/>
              <a:gd name="connsiteY2" fmla="*/ 994894 h 994894"/>
              <a:gd name="connsiteX3" fmla="*/ 0 w 4742684"/>
              <a:gd name="connsiteY3" fmla="*/ 994894 h 994894"/>
              <a:gd name="connsiteX4" fmla="*/ 0 w 4742684"/>
              <a:gd name="connsiteY4" fmla="*/ 0 h 99489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742684" h="994894">
                <a:moveTo>
                  <a:pt x="0" y="0"/>
                </a:moveTo>
                <a:lnTo>
                  <a:pt x="4742684" y="0"/>
                </a:lnTo>
                <a:lnTo>
                  <a:pt x="4742684" y="994894"/>
                </a:lnTo>
                <a:lnTo>
                  <a:pt x="0" y="994894"/>
                </a:lnTo>
                <a:lnTo>
                  <a:pt x="0" y="0"/>
                </a:lnTo>
                <a:close/>
              </a:path>
            </a:pathLst>
          </a:custGeom>
          <a:grpFill/>
          <a:ln>
            <a:solidFill>
              <a:schemeClr val="accent1">
                <a:lumMod val="20000"/>
                <a:lumOff val="80000"/>
              </a:schemeClr>
            </a:solidFill>
          </a:ln>
        </xdr:spPr>
        <xdr:style>
          <a:lnRef idx="0">
            <a:scrgbClr r="0" g="0" b="0"/>
          </a:lnRef>
          <a:fillRef idx="3">
            <a:scrgbClr r="0" g="0" b="0"/>
          </a:fillRef>
          <a:effectRef idx="2">
            <a:schemeClr val="accent5">
              <a:hueOff val="0"/>
              <a:satOff val="0"/>
              <a:lumOff val="0"/>
              <a:alphaOff val="0"/>
            </a:schemeClr>
          </a:effectRef>
          <a:fontRef idx="minor">
            <a:schemeClr val="lt1"/>
          </a:fontRef>
        </xdr:style>
        <xdr:txBody>
          <a:bodyPr spcFirstLastPara="0" vert="horz" wrap="square" lIns="789697" tIns="40640" rIns="40640" bIns="40640" numCol="1" spcCol="1270" anchor="ctr" anchorCtr="0">
            <a:noAutofit/>
          </a:bodyPr>
          <a:lstStyle/>
          <a:p>
            <a:pPr marL="0" lvl="0" indent="0" algn="l" defTabSz="711200">
              <a:lnSpc>
                <a:spcPct val="90000"/>
              </a:lnSpc>
              <a:spcBef>
                <a:spcPct val="0"/>
              </a:spcBef>
              <a:spcAft>
                <a:spcPct val="35000"/>
              </a:spcAft>
              <a:buNone/>
            </a:pPr>
            <a:r>
              <a:rPr lang="es-HN" sz="1600" b="1" kern="1200">
                <a:latin typeface="Segoe UI" panose="020B0502040204020203" pitchFamily="34" charset="0"/>
                <a:cs typeface="Segoe UI" panose="020B0502040204020203" pitchFamily="34" charset="0"/>
              </a:rPr>
              <a:t>Tabulados incluyendo el valor de alquiler imputado de propietarios de vivienda</a:t>
            </a:r>
          </a:p>
        </xdr:txBody>
      </xdr:sp>
      <xdr:sp macro="" textlink="">
        <xdr:nvSpPr>
          <xdr:cNvPr id="34" name="Elipse 33">
            <a:hlinkClick xmlns:r="http://schemas.openxmlformats.org/officeDocument/2006/relationships" r:id="rId5"/>
            <a:extLst>
              <a:ext uri="{FF2B5EF4-FFF2-40B4-BE49-F238E27FC236}">
                <a16:creationId xmlns:a16="http://schemas.microsoft.com/office/drawing/2014/main" id="{A8D9F409-AE6E-442E-A638-FBED792F30D6}"/>
              </a:ext>
            </a:extLst>
          </xdr:cNvPr>
          <xdr:cNvSpPr/>
        </xdr:nvSpPr>
        <xdr:spPr>
          <a:xfrm>
            <a:off x="1396696" y="5272925"/>
            <a:ext cx="1243617" cy="1243617"/>
          </a:xfrm>
          <a:prstGeom prst="ellipse">
            <a:avLst/>
          </a:prstGeom>
          <a:solidFill>
            <a:srgbClr val="87C1C7"/>
          </a:solidFill>
          <a:scene3d>
            <a:camera prst="orthographicFront"/>
            <a:lightRig rig="threePt" dir="t"/>
          </a:scene3d>
          <a:sp3d>
            <a:bevelT/>
          </a:sp3d>
        </xdr:spPr>
        <xdr:style>
          <a:lnRef idx="1">
            <a:schemeClr val="accent5">
              <a:hueOff val="0"/>
              <a:satOff val="0"/>
              <a:lumOff val="0"/>
              <a:alphaOff val="0"/>
            </a:schemeClr>
          </a:lnRef>
          <a:fillRef idx="1">
            <a:scrgbClr r="0" g="0" b="0"/>
          </a:fillRef>
          <a:effectRef idx="0">
            <a:schemeClr val="lt1">
              <a:hueOff val="0"/>
              <a:satOff val="0"/>
              <a:lumOff val="0"/>
              <a:alphaOff val="0"/>
            </a:schemeClr>
          </a:effectRef>
          <a:fontRef idx="minor">
            <a:schemeClr val="dk1">
              <a:hueOff val="0"/>
              <a:satOff val="0"/>
              <a:lumOff val="0"/>
              <a:alphaOff val="0"/>
            </a:schemeClr>
          </a:fontRef>
        </xdr:style>
      </xdr:sp>
      <xdr:sp macro="" textlink="">
        <xdr:nvSpPr>
          <xdr:cNvPr id="35" name="CuadroTexto 34">
            <a:hlinkClick xmlns:r="http://schemas.openxmlformats.org/officeDocument/2006/relationships" r:id="rId5"/>
            <a:extLst>
              <a:ext uri="{FF2B5EF4-FFF2-40B4-BE49-F238E27FC236}">
                <a16:creationId xmlns:a16="http://schemas.microsoft.com/office/drawing/2014/main" id="{A60995FD-181B-4457-AF24-E370AC2DAEB1}"/>
              </a:ext>
            </a:extLst>
          </xdr:cNvPr>
          <xdr:cNvSpPr txBox="1"/>
        </xdr:nvSpPr>
        <xdr:spPr>
          <a:xfrm>
            <a:off x="1823851" y="5622704"/>
            <a:ext cx="504176" cy="477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HN" sz="3200">
                <a:solidFill>
                  <a:srgbClr val="0C4366"/>
                </a:solidFill>
                <a:latin typeface="Segoe UI" panose="020B0502040204020203" pitchFamily="34" charset="0"/>
                <a:cs typeface="Segoe UI" panose="020B0502040204020203" pitchFamily="34" charset="0"/>
              </a:rPr>
              <a:t>B</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285750</xdr:colOff>
      <xdr:row>9</xdr:row>
      <xdr:rowOff>89285</xdr:rowOff>
    </xdr:to>
    <xdr:pic>
      <xdr:nvPicPr>
        <xdr:cNvPr id="6" name="Imagen 5">
          <a:extLst>
            <a:ext uri="{FF2B5EF4-FFF2-40B4-BE49-F238E27FC236}">
              <a16:creationId xmlns:a16="http://schemas.microsoft.com/office/drawing/2014/main" id="{787CA96F-B3A5-41E2-97F5-5FE693217C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514850" cy="4118360"/>
        </a:xfrm>
        <a:prstGeom prst="rect">
          <a:avLst/>
        </a:prstGeom>
      </xdr:spPr>
    </xdr:pic>
    <xdr:clientData/>
  </xdr:twoCellAnchor>
  <xdr:twoCellAnchor editAs="oneCell">
    <xdr:from>
      <xdr:col>6</xdr:col>
      <xdr:colOff>235621</xdr:colOff>
      <xdr:row>2</xdr:row>
      <xdr:rowOff>139851</xdr:rowOff>
    </xdr:from>
    <xdr:to>
      <xdr:col>8</xdr:col>
      <xdr:colOff>966645</xdr:colOff>
      <xdr:row>5</xdr:row>
      <xdr:rowOff>74296</xdr:rowOff>
    </xdr:to>
    <xdr:pic>
      <xdr:nvPicPr>
        <xdr:cNvPr id="5" name="Imagen 4">
          <a:extLst>
            <a:ext uri="{FF2B5EF4-FFF2-40B4-BE49-F238E27FC236}">
              <a16:creationId xmlns:a16="http://schemas.microsoft.com/office/drawing/2014/main" id="{237915DF-3E57-4205-B5DE-83396CBF39D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9271" y="1035201"/>
          <a:ext cx="2845574" cy="1277470"/>
        </a:xfrm>
        <a:prstGeom prst="rect">
          <a:avLst/>
        </a:prstGeom>
      </xdr:spPr>
    </xdr:pic>
    <xdr:clientData/>
  </xdr:twoCellAnchor>
  <xdr:twoCellAnchor editAs="oneCell">
    <xdr:from>
      <xdr:col>4</xdr:col>
      <xdr:colOff>0</xdr:colOff>
      <xdr:row>2</xdr:row>
      <xdr:rowOff>0</xdr:rowOff>
    </xdr:from>
    <xdr:to>
      <xdr:col>5</xdr:col>
      <xdr:colOff>503566</xdr:colOff>
      <xdr:row>5</xdr:row>
      <xdr:rowOff>270172</xdr:rowOff>
    </xdr:to>
    <xdr:pic>
      <xdr:nvPicPr>
        <xdr:cNvPr id="7" name="Imagen 6">
          <a:extLst>
            <a:ext uri="{FF2B5EF4-FFF2-40B4-BE49-F238E27FC236}">
              <a16:creationId xmlns:a16="http://schemas.microsoft.com/office/drawing/2014/main" id="{2C526B8C-4E73-4C82-AAF7-C701F7EC58F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29100" y="895350"/>
          <a:ext cx="1560841" cy="1613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235621</xdr:colOff>
      <xdr:row>1</xdr:row>
      <xdr:rowOff>368451</xdr:rowOff>
    </xdr:from>
    <xdr:to>
      <xdr:col>8</xdr:col>
      <xdr:colOff>766620</xdr:colOff>
      <xdr:row>4</xdr:row>
      <xdr:rowOff>302896</xdr:rowOff>
    </xdr:to>
    <xdr:pic>
      <xdr:nvPicPr>
        <xdr:cNvPr id="6" name="Imagen 5">
          <a:extLst>
            <a:ext uri="{FF2B5EF4-FFF2-40B4-BE49-F238E27FC236}">
              <a16:creationId xmlns:a16="http://schemas.microsoft.com/office/drawing/2014/main" id="{83105CDB-4172-4295-B56A-659FE81A4A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9271" y="816126"/>
          <a:ext cx="2645549" cy="1277470"/>
        </a:xfrm>
        <a:prstGeom prst="rect">
          <a:avLst/>
        </a:prstGeom>
      </xdr:spPr>
    </xdr:pic>
    <xdr:clientData/>
  </xdr:twoCellAnchor>
  <xdr:twoCellAnchor editAs="oneCell">
    <xdr:from>
      <xdr:col>4</xdr:col>
      <xdr:colOff>0</xdr:colOff>
      <xdr:row>1</xdr:row>
      <xdr:rowOff>228600</xdr:rowOff>
    </xdr:from>
    <xdr:to>
      <xdr:col>5</xdr:col>
      <xdr:colOff>503566</xdr:colOff>
      <xdr:row>5</xdr:row>
      <xdr:rowOff>51097</xdr:rowOff>
    </xdr:to>
    <xdr:pic>
      <xdr:nvPicPr>
        <xdr:cNvPr id="7" name="Imagen 6">
          <a:extLst>
            <a:ext uri="{FF2B5EF4-FFF2-40B4-BE49-F238E27FC236}">
              <a16:creationId xmlns:a16="http://schemas.microsoft.com/office/drawing/2014/main" id="{48A550DE-9173-4FF8-8FB3-C4F5DF7F914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29100" y="676275"/>
          <a:ext cx="1560841" cy="1613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4</xdr:col>
      <xdr:colOff>279587</xdr:colOff>
      <xdr:row>9</xdr:row>
      <xdr:rowOff>0</xdr:rowOff>
    </xdr:to>
    <xdr:pic>
      <xdr:nvPicPr>
        <xdr:cNvPr id="8" name="Imagen 7">
          <a:extLst>
            <a:ext uri="{FF2B5EF4-FFF2-40B4-BE49-F238E27FC236}">
              <a16:creationId xmlns:a16="http://schemas.microsoft.com/office/drawing/2014/main" id="{4B90DCA7-9808-4BB3-85C5-8538990ADB8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0"/>
          <a:ext cx="4508687" cy="40290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5A57E-E433-4E3C-A1BB-95149B3E4834}">
  <sheetPr>
    <pageSetUpPr fitToPage="1"/>
  </sheetPr>
  <dimension ref="A1:M59"/>
  <sheetViews>
    <sheetView showGridLines="0" tabSelected="1" showWhiteSpace="0" zoomScale="85" zoomScaleNormal="85" workbookViewId="0"/>
  </sheetViews>
  <sheetFormatPr baseColWidth="10" defaultColWidth="0" defaultRowHeight="0" customHeight="1" zeroHeight="1" x14ac:dyDescent="0.25"/>
  <cols>
    <col min="1" max="13" width="15.85546875" customWidth="1"/>
    <col min="14" max="16384" width="11.42578125" hidden="1"/>
  </cols>
  <sheetData>
    <row r="1" spans="1:13" ht="35.25" customHeight="1" x14ac:dyDescent="0.25">
      <c r="A1" s="319"/>
      <c r="B1" s="224"/>
      <c r="C1" s="224"/>
      <c r="D1" s="224"/>
      <c r="E1" s="224"/>
      <c r="F1" s="312"/>
      <c r="G1" s="312"/>
      <c r="H1" s="312"/>
      <c r="I1" s="312"/>
      <c r="J1" s="312"/>
      <c r="K1" s="312"/>
      <c r="L1" s="312"/>
      <c r="M1" s="313"/>
    </row>
    <row r="2" spans="1:13" ht="35.25" customHeight="1" x14ac:dyDescent="0.25">
      <c r="A2" s="320"/>
      <c r="B2" s="220"/>
      <c r="C2" s="220"/>
      <c r="D2" s="220"/>
      <c r="E2" s="220"/>
      <c r="M2" s="314"/>
    </row>
    <row r="3" spans="1:13" ht="35.25" customHeight="1" x14ac:dyDescent="0.25">
      <c r="A3" s="320"/>
      <c r="B3" s="220"/>
      <c r="C3" s="220"/>
      <c r="D3" s="220"/>
      <c r="E3" s="220"/>
      <c r="M3" s="314"/>
    </row>
    <row r="4" spans="1:13" ht="35.25" customHeight="1" x14ac:dyDescent="0.25">
      <c r="A4" s="320"/>
      <c r="B4" s="220"/>
      <c r="C4" s="220"/>
      <c r="D4" s="220"/>
      <c r="E4" s="220"/>
      <c r="F4" s="321"/>
      <c r="M4" s="314"/>
    </row>
    <row r="5" spans="1:13" ht="35.25" customHeight="1" x14ac:dyDescent="0.25">
      <c r="A5" s="320"/>
      <c r="B5" s="220"/>
      <c r="C5" s="220"/>
      <c r="D5" s="220"/>
      <c r="E5" s="220"/>
      <c r="M5" s="314"/>
    </row>
    <row r="6" spans="1:13" ht="35.25" customHeight="1" x14ac:dyDescent="0.25">
      <c r="A6" s="320"/>
      <c r="B6" s="220"/>
      <c r="C6" s="220"/>
      <c r="D6" s="220"/>
      <c r="E6" s="220"/>
      <c r="M6" s="314"/>
    </row>
    <row r="7" spans="1:13" ht="35.25" customHeight="1" x14ac:dyDescent="0.25">
      <c r="A7" s="320"/>
      <c r="B7" s="351" t="s">
        <v>0</v>
      </c>
      <c r="C7" s="351"/>
      <c r="D7" s="351"/>
      <c r="E7" s="351"/>
      <c r="F7" s="351"/>
      <c r="G7" s="351"/>
      <c r="H7" s="351"/>
      <c r="I7" s="351"/>
      <c r="J7" s="351"/>
      <c r="K7" s="351"/>
      <c r="L7" s="351"/>
      <c r="M7" s="314"/>
    </row>
    <row r="8" spans="1:13" ht="35.25" customHeight="1" x14ac:dyDescent="0.25">
      <c r="A8" s="320"/>
      <c r="B8" s="352" t="s">
        <v>219</v>
      </c>
      <c r="C8" s="352"/>
      <c r="D8" s="352"/>
      <c r="E8" s="352"/>
      <c r="F8" s="352"/>
      <c r="G8" s="352"/>
      <c r="H8" s="352"/>
      <c r="I8" s="352"/>
      <c r="J8" s="352"/>
      <c r="K8" s="352"/>
      <c r="L8" s="352"/>
      <c r="M8" s="314"/>
    </row>
    <row r="9" spans="1:13" ht="35.25" customHeight="1" x14ac:dyDescent="0.25">
      <c r="A9" s="320"/>
      <c r="B9" s="220"/>
      <c r="C9" s="317"/>
      <c r="D9" s="220"/>
      <c r="M9" s="314"/>
    </row>
    <row r="10" spans="1:13" ht="35.25" customHeight="1" x14ac:dyDescent="0.25">
      <c r="A10" s="320"/>
      <c r="B10" s="220"/>
      <c r="C10" s="317"/>
      <c r="D10" s="220"/>
      <c r="M10" s="314"/>
    </row>
    <row r="11" spans="1:13" ht="35.25" customHeight="1" x14ac:dyDescent="0.25">
      <c r="A11" s="320"/>
      <c r="B11" s="220"/>
      <c r="C11" s="317"/>
      <c r="D11" s="220"/>
      <c r="M11" s="314"/>
    </row>
    <row r="12" spans="1:13" ht="35.25" customHeight="1" x14ac:dyDescent="0.25">
      <c r="A12" s="320"/>
      <c r="B12" s="220"/>
      <c r="C12" s="317"/>
      <c r="D12" s="220"/>
      <c r="M12" s="314"/>
    </row>
    <row r="13" spans="1:13" ht="35.25" customHeight="1" x14ac:dyDescent="0.25">
      <c r="A13" s="320"/>
      <c r="B13" s="220"/>
      <c r="C13" s="317"/>
      <c r="D13" s="220"/>
      <c r="M13" s="314"/>
    </row>
    <row r="14" spans="1:13" ht="35.25" customHeight="1" x14ac:dyDescent="0.25">
      <c r="A14" s="320"/>
      <c r="B14" s="220"/>
      <c r="C14" s="317"/>
      <c r="D14" s="220"/>
      <c r="M14" s="314"/>
    </row>
    <row r="15" spans="1:13" ht="35.25" customHeight="1" x14ac:dyDescent="0.25">
      <c r="A15" s="320"/>
      <c r="B15" s="220"/>
      <c r="C15" s="317"/>
      <c r="D15" s="220"/>
      <c r="M15" s="314"/>
    </row>
    <row r="16" spans="1:13" ht="35.25" customHeight="1" x14ac:dyDescent="0.25">
      <c r="A16" s="320"/>
      <c r="B16" s="220"/>
      <c r="C16" s="317"/>
      <c r="D16" s="220"/>
      <c r="M16" s="314"/>
    </row>
    <row r="17" spans="1:13" ht="35.25" customHeight="1" x14ac:dyDescent="0.25">
      <c r="A17" s="320"/>
      <c r="B17" s="220"/>
      <c r="C17" s="317"/>
      <c r="D17" s="220"/>
      <c r="M17" s="314"/>
    </row>
    <row r="18" spans="1:13" ht="35.25" customHeight="1" thickBot="1" x14ac:dyDescent="0.3">
      <c r="A18" s="322"/>
      <c r="B18" s="221"/>
      <c r="C18" s="323"/>
      <c r="D18" s="221"/>
      <c r="E18" s="315"/>
      <c r="F18" s="315"/>
      <c r="G18" s="315"/>
      <c r="H18" s="315"/>
      <c r="I18" s="315"/>
      <c r="J18" s="315"/>
      <c r="K18" s="315"/>
      <c r="L18" s="315"/>
      <c r="M18" s="316"/>
    </row>
    <row r="19" spans="1:13" ht="35.25" hidden="1" customHeight="1" x14ac:dyDescent="0.25">
      <c r="B19" s="220"/>
      <c r="C19" s="317"/>
      <c r="D19" s="220"/>
    </row>
    <row r="20" spans="1:13" ht="35.25" hidden="1" customHeight="1" x14ac:dyDescent="0.25">
      <c r="B20" s="220"/>
      <c r="C20" s="317"/>
      <c r="D20" s="220"/>
    </row>
    <row r="21" spans="1:13" ht="35.25" hidden="1" customHeight="1" x14ac:dyDescent="0.25">
      <c r="B21" s="220"/>
      <c r="C21" s="317"/>
      <c r="D21" s="220"/>
    </row>
    <row r="22" spans="1:13" ht="35.25" hidden="1" customHeight="1" x14ac:dyDescent="0.25">
      <c r="B22" s="220"/>
      <c r="C22" s="317"/>
      <c r="D22" s="220"/>
    </row>
    <row r="23" spans="1:13" ht="35.25" hidden="1" customHeight="1" x14ac:dyDescent="0.25">
      <c r="B23" s="220"/>
      <c r="C23" s="220"/>
      <c r="D23" s="317"/>
      <c r="E23" s="220"/>
    </row>
    <row r="24" spans="1:13" ht="35.25" hidden="1" customHeight="1" x14ac:dyDescent="0.25">
      <c r="B24" s="220"/>
      <c r="C24" s="220"/>
      <c r="D24" s="317"/>
      <c r="E24" s="220"/>
    </row>
    <row r="25" spans="1:13" ht="35.25" hidden="1" customHeight="1" x14ac:dyDescent="0.25">
      <c r="B25" s="220"/>
      <c r="C25" s="220"/>
      <c r="D25" s="317"/>
      <c r="E25" s="220"/>
    </row>
    <row r="26" spans="1:13" ht="35.25" hidden="1" customHeight="1" x14ac:dyDescent="0.25">
      <c r="B26" s="220"/>
      <c r="C26" s="220"/>
      <c r="D26" s="317"/>
      <c r="E26" s="220"/>
    </row>
    <row r="27" spans="1:13" ht="35.25" hidden="1" customHeight="1" x14ac:dyDescent="0.25">
      <c r="B27" s="220"/>
      <c r="C27" s="220"/>
      <c r="D27" s="317"/>
      <c r="E27" s="220"/>
    </row>
    <row r="28" spans="1:13" ht="35.25" hidden="1" customHeight="1" x14ac:dyDescent="0.25">
      <c r="B28" s="220"/>
      <c r="C28" s="220"/>
      <c r="D28" s="317"/>
      <c r="E28" s="220"/>
    </row>
    <row r="29" spans="1:13" ht="35.25" hidden="1" customHeight="1" x14ac:dyDescent="0.25">
      <c r="B29" s="220"/>
      <c r="C29" s="220"/>
      <c r="D29" s="318"/>
      <c r="E29" s="220"/>
    </row>
    <row r="30" spans="1:13" ht="15" hidden="1" x14ac:dyDescent="0.25"/>
    <row r="31" spans="1:13" ht="15" hidden="1" x14ac:dyDescent="0.25"/>
    <row r="32" spans="1:13"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x14ac:dyDescent="0.25"/>
    <row r="39" ht="15" hidden="1" x14ac:dyDescent="0.25"/>
    <row r="40" ht="15" hidden="1" x14ac:dyDescent="0.25"/>
    <row r="41" ht="15" hidden="1" x14ac:dyDescent="0.25"/>
    <row r="42" ht="15" hidden="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50"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sheetData>
  <mergeCells count="2">
    <mergeCell ref="B7:L7"/>
    <mergeCell ref="B8:L8"/>
  </mergeCells>
  <printOptions horizontalCentered="1"/>
  <pageMargins left="0.25" right="0.25" top="0.75" bottom="0.75" header="0.3" footer="0.3"/>
  <pageSetup scale="6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AA024-D1D0-4F61-A568-50E6D5C15FE8}">
  <sheetPr>
    <pageSetUpPr fitToPage="1"/>
  </sheetPr>
  <dimension ref="A1:O56"/>
  <sheetViews>
    <sheetView showGridLines="0" zoomScale="85" zoomScaleNormal="85" zoomScaleSheetLayoutView="85" workbookViewId="0">
      <pane xSplit="2" ySplit="6" topLeftCell="C7" activePane="bottomRight" state="frozen"/>
      <selection activeCell="R2" sqref="R2"/>
      <selection pane="topRight" activeCell="R2" sqref="R2"/>
      <selection pane="bottomLeft" activeCell="R2" sqref="R2"/>
      <selection pane="bottomRight"/>
    </sheetView>
  </sheetViews>
  <sheetFormatPr baseColWidth="10" defaultColWidth="0" defaultRowHeight="16.5" zeroHeight="1" x14ac:dyDescent="0.3"/>
  <cols>
    <col min="1" max="1" width="4.7109375" style="24" customWidth="1"/>
    <col min="2" max="2" width="33" style="13" customWidth="1"/>
    <col min="3" max="3" width="15.7109375" style="13" customWidth="1"/>
    <col min="4" max="7" width="15.85546875" style="13" customWidth="1"/>
    <col min="8" max="8" width="17.42578125" style="13" customWidth="1"/>
    <col min="9" max="9" width="34" style="13" customWidth="1"/>
    <col min="10" max="10" width="13.140625" style="13" hidden="1" customWidth="1"/>
    <col min="11" max="11" width="11.42578125" style="13" hidden="1" customWidth="1"/>
    <col min="12" max="15" width="0" style="13" hidden="1" customWidth="1"/>
    <col min="16" max="16384" width="11.42578125" style="13" hidden="1"/>
  </cols>
  <sheetData>
    <row r="1" spans="2:14" ht="15" customHeight="1" x14ac:dyDescent="0.3">
      <c r="C1" s="36"/>
      <c r="D1" s="36"/>
      <c r="E1" s="36"/>
      <c r="F1" s="36"/>
      <c r="G1" s="36"/>
      <c r="H1" s="36"/>
    </row>
    <row r="2" spans="2:14" ht="17.25" x14ac:dyDescent="0.3">
      <c r="B2" s="231" t="s">
        <v>167</v>
      </c>
      <c r="C2" s="232"/>
      <c r="D2" s="232"/>
      <c r="E2" s="232"/>
      <c r="F2" s="232"/>
      <c r="G2" s="232"/>
      <c r="H2" s="234"/>
      <c r="I2" s="14"/>
    </row>
    <row r="3" spans="2:14" ht="36" customHeight="1" x14ac:dyDescent="0.3">
      <c r="B3" s="392" t="s">
        <v>236</v>
      </c>
      <c r="C3" s="393"/>
      <c r="D3" s="393"/>
      <c r="E3" s="393"/>
      <c r="F3" s="393"/>
      <c r="G3" s="393"/>
      <c r="H3" s="394"/>
      <c r="I3" s="225" t="s">
        <v>220</v>
      </c>
    </row>
    <row r="4" spans="2:14" x14ac:dyDescent="0.3">
      <c r="B4" s="242" t="s">
        <v>5</v>
      </c>
      <c r="C4" s="243"/>
      <c r="D4" s="243"/>
      <c r="E4" s="243"/>
      <c r="F4" s="243"/>
      <c r="G4" s="243"/>
      <c r="H4" s="245"/>
    </row>
    <row r="5" spans="2:14" ht="20.25" customHeight="1" x14ac:dyDescent="0.3">
      <c r="B5" s="401" t="s">
        <v>6</v>
      </c>
      <c r="C5" s="400" t="s">
        <v>137</v>
      </c>
      <c r="D5" s="328" t="s">
        <v>65</v>
      </c>
      <c r="E5" s="329"/>
      <c r="F5" s="329"/>
      <c r="G5" s="329"/>
      <c r="H5" s="329"/>
    </row>
    <row r="6" spans="2:14" ht="45.75" customHeight="1" x14ac:dyDescent="0.3">
      <c r="B6" s="401"/>
      <c r="C6" s="400"/>
      <c r="D6" s="158" t="s">
        <v>228</v>
      </c>
      <c r="E6" s="161" t="s">
        <v>229</v>
      </c>
      <c r="F6" s="161" t="s">
        <v>132</v>
      </c>
      <c r="G6" s="161" t="s">
        <v>37</v>
      </c>
      <c r="H6" s="161" t="s">
        <v>130</v>
      </c>
    </row>
    <row r="7" spans="2:14" ht="12.75" customHeight="1" x14ac:dyDescent="0.3">
      <c r="B7" s="280"/>
      <c r="C7" s="162"/>
      <c r="D7" s="159"/>
      <c r="E7" s="159"/>
      <c r="F7" s="159"/>
      <c r="G7" s="159"/>
      <c r="H7" s="160"/>
    </row>
    <row r="8" spans="2:14" x14ac:dyDescent="0.3">
      <c r="B8" s="281" t="s">
        <v>12</v>
      </c>
      <c r="C8" s="213">
        <v>11294.680659485481</v>
      </c>
      <c r="D8" s="209">
        <v>22540.77813572294</v>
      </c>
      <c r="E8" s="209">
        <v>11304.843508918511</v>
      </c>
      <c r="F8" s="209">
        <v>4664.1949119027777</v>
      </c>
      <c r="G8" s="209">
        <v>10024.717044293886</v>
      </c>
      <c r="H8" s="163" t="s">
        <v>191</v>
      </c>
    </row>
    <row r="9" spans="2:14" x14ac:dyDescent="0.3">
      <c r="B9" s="282"/>
      <c r="C9" s="212"/>
      <c r="D9" s="210"/>
      <c r="E9" s="210"/>
      <c r="F9" s="210"/>
      <c r="G9" s="210"/>
      <c r="H9" s="164"/>
    </row>
    <row r="10" spans="2:14" x14ac:dyDescent="0.3">
      <c r="B10" s="251" t="s">
        <v>126</v>
      </c>
      <c r="C10" s="212"/>
      <c r="D10" s="210"/>
      <c r="E10" s="210"/>
      <c r="F10" s="210"/>
      <c r="G10" s="210"/>
      <c r="H10" s="163"/>
      <c r="K10" s="15"/>
      <c r="L10" s="15"/>
      <c r="M10" s="15"/>
      <c r="N10" s="15"/>
    </row>
    <row r="11" spans="2:14" x14ac:dyDescent="0.3">
      <c r="B11" s="269" t="s">
        <v>13</v>
      </c>
      <c r="C11" s="213">
        <v>13208.701988942015</v>
      </c>
      <c r="D11" s="209">
        <v>23811.452212754175</v>
      </c>
      <c r="E11" s="209">
        <v>13382.652800778906</v>
      </c>
      <c r="F11" s="209">
        <v>4304.0086602427709</v>
      </c>
      <c r="G11" s="209">
        <v>11538.898911642536</v>
      </c>
      <c r="H11" s="163" t="s">
        <v>191</v>
      </c>
    </row>
    <row r="12" spans="2:14" x14ac:dyDescent="0.3">
      <c r="B12" s="270" t="s">
        <v>15</v>
      </c>
      <c r="C12" s="212">
        <v>15373.540666720382</v>
      </c>
      <c r="D12" s="210">
        <v>25834.751082725819</v>
      </c>
      <c r="E12" s="210">
        <v>16060.640703607904</v>
      </c>
      <c r="F12" s="210">
        <v>4525.5724452367904</v>
      </c>
      <c r="G12" s="210">
        <v>11632.931842737407</v>
      </c>
      <c r="H12" s="163" t="s">
        <v>191</v>
      </c>
    </row>
    <row r="13" spans="2:14" x14ac:dyDescent="0.3">
      <c r="B13" s="270" t="s">
        <v>16</v>
      </c>
      <c r="C13" s="212">
        <v>13567.42035097476</v>
      </c>
      <c r="D13" s="210">
        <v>23343.864408291545</v>
      </c>
      <c r="E13" s="210">
        <v>14879.653081210374</v>
      </c>
      <c r="F13" s="210">
        <v>3674.9818941519588</v>
      </c>
      <c r="G13" s="210">
        <v>11400.030282979862</v>
      </c>
      <c r="H13" s="163" t="s">
        <v>191</v>
      </c>
    </row>
    <row r="14" spans="2:14" x14ac:dyDescent="0.3">
      <c r="B14" s="270" t="s">
        <v>17</v>
      </c>
      <c r="C14" s="212">
        <v>11693.001019407313</v>
      </c>
      <c r="D14" s="210">
        <v>21802.34477238149</v>
      </c>
      <c r="E14" s="210">
        <v>10384.537154589749</v>
      </c>
      <c r="F14" s="210">
        <v>4860.8479407196337</v>
      </c>
      <c r="G14" s="210">
        <v>11088.037774109263</v>
      </c>
      <c r="H14" s="163" t="s">
        <v>191</v>
      </c>
    </row>
    <row r="15" spans="2:14" x14ac:dyDescent="0.3">
      <c r="B15" s="270" t="s">
        <v>18</v>
      </c>
      <c r="C15" s="212">
        <v>10460.447093333472</v>
      </c>
      <c r="D15" s="210">
        <v>22562.270317945262</v>
      </c>
      <c r="E15" s="210">
        <v>10709.818910436084</v>
      </c>
      <c r="F15" s="210">
        <v>4330.2778119946397</v>
      </c>
      <c r="G15" s="210">
        <v>8461.2267392839112</v>
      </c>
      <c r="H15" s="163" t="s">
        <v>191</v>
      </c>
    </row>
    <row r="16" spans="2:14" x14ac:dyDescent="0.3">
      <c r="B16" s="270" t="s">
        <v>19</v>
      </c>
      <c r="C16" s="212">
        <v>12695.157426446809</v>
      </c>
      <c r="D16" s="210">
        <v>22723.143696849475</v>
      </c>
      <c r="E16" s="210">
        <v>12422.120511627469</v>
      </c>
      <c r="F16" s="210">
        <v>5045.9936758696103</v>
      </c>
      <c r="G16" s="210">
        <v>11669.064955565211</v>
      </c>
      <c r="H16" s="163" t="s">
        <v>191</v>
      </c>
    </row>
    <row r="17" spans="2:8" x14ac:dyDescent="0.3">
      <c r="B17" s="270" t="s">
        <v>20</v>
      </c>
      <c r="C17" s="212">
        <v>11123.211734495299</v>
      </c>
      <c r="D17" s="210">
        <v>20344.004192051336</v>
      </c>
      <c r="E17" s="210">
        <v>9487.3883312464823</v>
      </c>
      <c r="F17" s="210">
        <v>3134.1085306714813</v>
      </c>
      <c r="G17" s="210">
        <v>11496.064508246989</v>
      </c>
      <c r="H17" s="163" t="s">
        <v>191</v>
      </c>
    </row>
    <row r="18" spans="2:8" x14ac:dyDescent="0.3">
      <c r="B18" s="270" t="s">
        <v>21</v>
      </c>
      <c r="C18" s="212">
        <v>12800.142585158104</v>
      </c>
      <c r="D18" s="210">
        <v>24828.639201060691</v>
      </c>
      <c r="E18" s="210">
        <v>9494.8483136079612</v>
      </c>
      <c r="F18" s="210">
        <v>4428.6282427144406</v>
      </c>
      <c r="G18" s="210">
        <v>14244.491094993571</v>
      </c>
      <c r="H18" s="163" t="s">
        <v>191</v>
      </c>
    </row>
    <row r="19" spans="2:8" x14ac:dyDescent="0.3">
      <c r="B19" s="270" t="s">
        <v>22</v>
      </c>
      <c r="C19" s="212">
        <v>12973.378966938704</v>
      </c>
      <c r="D19" s="210">
        <v>22397.417413718485</v>
      </c>
      <c r="E19" s="210">
        <v>11765.713044573597</v>
      </c>
      <c r="F19" s="210">
        <v>5501.8235059718072</v>
      </c>
      <c r="G19" s="210">
        <v>12822.755698363855</v>
      </c>
      <c r="H19" s="163" t="s">
        <v>191</v>
      </c>
    </row>
    <row r="20" spans="2:8" x14ac:dyDescent="0.3">
      <c r="B20" s="269" t="s">
        <v>14</v>
      </c>
      <c r="C20" s="213">
        <v>8657.1565404288667</v>
      </c>
      <c r="D20" s="209">
        <v>19548.647005998264</v>
      </c>
      <c r="E20" s="209">
        <v>7966.8355754853565</v>
      </c>
      <c r="F20" s="209">
        <v>5215.8796097504655</v>
      </c>
      <c r="G20" s="209">
        <v>8412.3149939263749</v>
      </c>
      <c r="H20" s="163" t="s">
        <v>191</v>
      </c>
    </row>
    <row r="21" spans="2:8" x14ac:dyDescent="0.3">
      <c r="B21" s="268"/>
      <c r="C21" s="212"/>
      <c r="D21" s="210"/>
      <c r="E21" s="210"/>
      <c r="F21" s="210"/>
      <c r="G21" s="210"/>
      <c r="H21" s="163"/>
    </row>
    <row r="22" spans="2:8" x14ac:dyDescent="0.3">
      <c r="B22" s="269" t="s">
        <v>64</v>
      </c>
      <c r="C22" s="212"/>
      <c r="D22" s="210"/>
      <c r="E22" s="210"/>
      <c r="F22" s="210"/>
      <c r="G22" s="210"/>
      <c r="H22" s="163"/>
    </row>
    <row r="23" spans="2:8" x14ac:dyDescent="0.3">
      <c r="B23" s="270" t="s">
        <v>29</v>
      </c>
      <c r="C23" s="212">
        <v>5038.8470454048302</v>
      </c>
      <c r="D23" s="210">
        <v>12624.682587410753</v>
      </c>
      <c r="E23" s="210">
        <v>5368.3768528976989</v>
      </c>
      <c r="F23" s="210">
        <v>3345.0011852528319</v>
      </c>
      <c r="G23" s="210">
        <v>4892.0051089840927</v>
      </c>
      <c r="H23" s="163" t="s">
        <v>191</v>
      </c>
    </row>
    <row r="24" spans="2:8" x14ac:dyDescent="0.3">
      <c r="B24" s="270" t="s">
        <v>30</v>
      </c>
      <c r="C24" s="212">
        <v>6363.328851966271</v>
      </c>
      <c r="D24" s="210">
        <v>9701.1298515286326</v>
      </c>
      <c r="E24" s="210">
        <v>6649.0178196687284</v>
      </c>
      <c r="F24" s="210">
        <v>3821.9354120671455</v>
      </c>
      <c r="G24" s="210">
        <v>6305.0510168771916</v>
      </c>
      <c r="H24" s="163" t="s">
        <v>191</v>
      </c>
    </row>
    <row r="25" spans="2:8" x14ac:dyDescent="0.3">
      <c r="B25" s="270" t="s">
        <v>31</v>
      </c>
      <c r="C25" s="212">
        <v>8678.1540338003251</v>
      </c>
      <c r="D25" s="210">
        <v>13007.520458770592</v>
      </c>
      <c r="E25" s="210">
        <v>8829.5183026213144</v>
      </c>
      <c r="F25" s="210">
        <v>5492.1253401874419</v>
      </c>
      <c r="G25" s="210">
        <v>8732.3048682821754</v>
      </c>
      <c r="H25" s="163" t="s">
        <v>191</v>
      </c>
    </row>
    <row r="26" spans="2:8" x14ac:dyDescent="0.3">
      <c r="B26" s="270" t="s">
        <v>32</v>
      </c>
      <c r="C26" s="212">
        <v>9170.7792082788583</v>
      </c>
      <c r="D26" s="210">
        <v>15904.842983919532</v>
      </c>
      <c r="E26" s="210">
        <v>9627.9831558363931</v>
      </c>
      <c r="F26" s="210">
        <v>3864.5543664237171</v>
      </c>
      <c r="G26" s="210">
        <v>8618.9808916002348</v>
      </c>
      <c r="H26" s="163" t="s">
        <v>191</v>
      </c>
    </row>
    <row r="27" spans="2:8" x14ac:dyDescent="0.3">
      <c r="B27" s="270" t="s">
        <v>33</v>
      </c>
      <c r="C27" s="212">
        <v>12575.845490202179</v>
      </c>
      <c r="D27" s="210">
        <v>18744.477045642481</v>
      </c>
      <c r="E27" s="210">
        <v>12583.089772224766</v>
      </c>
      <c r="F27" s="210">
        <v>4691.6633817692409</v>
      </c>
      <c r="G27" s="210">
        <v>11635.187040261246</v>
      </c>
      <c r="H27" s="163" t="s">
        <v>191</v>
      </c>
    </row>
    <row r="28" spans="2:8" x14ac:dyDescent="0.3">
      <c r="B28" s="270" t="s">
        <v>102</v>
      </c>
      <c r="C28" s="212">
        <v>25377.114380177602</v>
      </c>
      <c r="D28" s="210">
        <v>26841.214781362469</v>
      </c>
      <c r="E28" s="210">
        <v>21904.131886002284</v>
      </c>
      <c r="F28" s="210">
        <v>2869.4471531032068</v>
      </c>
      <c r="G28" s="210">
        <v>31736.159345899396</v>
      </c>
      <c r="H28" s="163" t="s">
        <v>191</v>
      </c>
    </row>
    <row r="29" spans="2:8" x14ac:dyDescent="0.3">
      <c r="B29" s="268"/>
      <c r="C29" s="212"/>
      <c r="D29" s="210"/>
      <c r="E29" s="210"/>
      <c r="F29" s="210"/>
      <c r="G29" s="210"/>
      <c r="H29" s="163"/>
    </row>
    <row r="30" spans="2:8" x14ac:dyDescent="0.3">
      <c r="B30" s="269" t="s">
        <v>104</v>
      </c>
      <c r="C30" s="212"/>
      <c r="D30" s="210"/>
      <c r="E30" s="210"/>
      <c r="F30" s="210"/>
      <c r="G30" s="210"/>
      <c r="H30" s="163"/>
    </row>
    <row r="31" spans="2:8" x14ac:dyDescent="0.3">
      <c r="B31" s="270" t="s">
        <v>10</v>
      </c>
      <c r="C31" s="212">
        <v>12081.931878822084</v>
      </c>
      <c r="D31" s="210">
        <v>22644.347009650472</v>
      </c>
      <c r="E31" s="210">
        <v>10795.260955956323</v>
      </c>
      <c r="F31" s="210">
        <v>6492.0685171581781</v>
      </c>
      <c r="G31" s="210">
        <v>12682.439263032746</v>
      </c>
      <c r="H31" s="163" t="s">
        <v>191</v>
      </c>
    </row>
    <row r="32" spans="2:8" x14ac:dyDescent="0.3">
      <c r="B32" s="270" t="s">
        <v>11</v>
      </c>
      <c r="C32" s="212">
        <v>10125.884815322657</v>
      </c>
      <c r="D32" s="210">
        <v>22459.1667739732</v>
      </c>
      <c r="E32" s="210">
        <v>12640.192632247645</v>
      </c>
      <c r="F32" s="210">
        <v>4465.5389935797912</v>
      </c>
      <c r="G32" s="210">
        <v>7047.7283568403254</v>
      </c>
      <c r="H32" s="163" t="s">
        <v>191</v>
      </c>
    </row>
    <row r="33" spans="2:8" x14ac:dyDescent="0.3">
      <c r="B33" s="268"/>
      <c r="C33" s="212"/>
      <c r="D33" s="210"/>
      <c r="E33" s="210"/>
      <c r="F33" s="210"/>
      <c r="G33" s="210"/>
      <c r="H33" s="163"/>
    </row>
    <row r="34" spans="2:8" x14ac:dyDescent="0.3">
      <c r="B34" s="283" t="s">
        <v>103</v>
      </c>
      <c r="C34" s="212"/>
      <c r="D34" s="210"/>
      <c r="E34" s="210"/>
      <c r="F34" s="210"/>
      <c r="G34" s="210"/>
      <c r="H34" s="163"/>
    </row>
    <row r="35" spans="2:8" x14ac:dyDescent="0.3">
      <c r="B35" s="270" t="s">
        <v>41</v>
      </c>
      <c r="C35" s="212" t="s">
        <v>191</v>
      </c>
      <c r="D35" s="214" t="s">
        <v>191</v>
      </c>
      <c r="E35" s="210" t="s">
        <v>191</v>
      </c>
      <c r="F35" s="210" t="s">
        <v>191</v>
      </c>
      <c r="G35" s="210" t="s">
        <v>191</v>
      </c>
      <c r="H35" s="215" t="s">
        <v>191</v>
      </c>
    </row>
    <row r="36" spans="2:8" x14ac:dyDescent="0.3">
      <c r="B36" s="270" t="s">
        <v>42</v>
      </c>
      <c r="C36" s="212" t="s">
        <v>191</v>
      </c>
      <c r="D36" s="214" t="s">
        <v>191</v>
      </c>
      <c r="E36" s="210" t="s">
        <v>191</v>
      </c>
      <c r="F36" s="210" t="s">
        <v>191</v>
      </c>
      <c r="G36" s="210" t="s">
        <v>191</v>
      </c>
      <c r="H36" s="215" t="s">
        <v>191</v>
      </c>
    </row>
    <row r="37" spans="2:8" x14ac:dyDescent="0.3">
      <c r="B37" s="270" t="s">
        <v>43</v>
      </c>
      <c r="C37" s="212">
        <v>5508.2225255169396</v>
      </c>
      <c r="D37" s="210">
        <v>12812.493879819198</v>
      </c>
      <c r="E37" s="210">
        <v>6037.3720692766292</v>
      </c>
      <c r="F37" s="210">
        <v>2725.6423048076158</v>
      </c>
      <c r="G37" s="210">
        <v>4020.4564592541606</v>
      </c>
      <c r="H37" s="163" t="s">
        <v>191</v>
      </c>
    </row>
    <row r="38" spans="2:8" x14ac:dyDescent="0.3">
      <c r="B38" s="270" t="s">
        <v>44</v>
      </c>
      <c r="C38" s="212">
        <v>8684.6693938745539</v>
      </c>
      <c r="D38" s="210">
        <v>11964.805822486765</v>
      </c>
      <c r="E38" s="210">
        <v>9503.2925615916774</v>
      </c>
      <c r="F38" s="210">
        <v>4031.923673835232</v>
      </c>
      <c r="G38" s="210">
        <v>6020.697221897186</v>
      </c>
      <c r="H38" s="163" t="s">
        <v>191</v>
      </c>
    </row>
    <row r="39" spans="2:8" x14ac:dyDescent="0.3">
      <c r="B39" s="270" t="s">
        <v>45</v>
      </c>
      <c r="C39" s="212">
        <v>10602.76008156122</v>
      </c>
      <c r="D39" s="210">
        <v>16632.215926651661</v>
      </c>
      <c r="E39" s="210">
        <v>11651.236035351161</v>
      </c>
      <c r="F39" s="210">
        <v>4080.1507333632439</v>
      </c>
      <c r="G39" s="210">
        <v>7548.5700285867424</v>
      </c>
      <c r="H39" s="163" t="s">
        <v>191</v>
      </c>
    </row>
    <row r="40" spans="2:8" x14ac:dyDescent="0.3">
      <c r="B40" s="270" t="s">
        <v>46</v>
      </c>
      <c r="C40" s="212">
        <v>13149.742933041129</v>
      </c>
      <c r="D40" s="210">
        <v>22654.37402716733</v>
      </c>
      <c r="E40" s="210">
        <v>11844.909341393108</v>
      </c>
      <c r="F40" s="210">
        <v>4088.5015497264712</v>
      </c>
      <c r="G40" s="210">
        <v>13990.528708533746</v>
      </c>
      <c r="H40" s="163" t="s">
        <v>191</v>
      </c>
    </row>
    <row r="41" spans="2:8" x14ac:dyDescent="0.3">
      <c r="B41" s="270" t="s">
        <v>47</v>
      </c>
      <c r="C41" s="212">
        <v>12756.058089122564</v>
      </c>
      <c r="D41" s="210">
        <v>22208.025862239589</v>
      </c>
      <c r="E41" s="210">
        <v>13496.911009241654</v>
      </c>
      <c r="F41" s="210">
        <v>3943.917640397578</v>
      </c>
      <c r="G41" s="210">
        <v>10794.794411918127</v>
      </c>
      <c r="H41" s="163" t="s">
        <v>191</v>
      </c>
    </row>
    <row r="42" spans="2:8" x14ac:dyDescent="0.3">
      <c r="B42" s="270" t="s">
        <v>48</v>
      </c>
      <c r="C42" s="212">
        <v>13711.936390625899</v>
      </c>
      <c r="D42" s="210">
        <v>21444.290001314184</v>
      </c>
      <c r="E42" s="210">
        <v>14266.715986427003</v>
      </c>
      <c r="F42" s="210">
        <v>7477.4037909364497</v>
      </c>
      <c r="G42" s="210">
        <v>12617.767204927695</v>
      </c>
      <c r="H42" s="163" t="s">
        <v>191</v>
      </c>
    </row>
    <row r="43" spans="2:8" x14ac:dyDescent="0.3">
      <c r="B43" s="270" t="s">
        <v>49</v>
      </c>
      <c r="C43" s="212">
        <v>12473.779714996021</v>
      </c>
      <c r="D43" s="210">
        <v>22452.201681799248</v>
      </c>
      <c r="E43" s="210">
        <v>13820.082294630436</v>
      </c>
      <c r="F43" s="210">
        <v>5117.2963330205466</v>
      </c>
      <c r="G43" s="210">
        <v>10321.745400692509</v>
      </c>
      <c r="H43" s="163" t="s">
        <v>191</v>
      </c>
    </row>
    <row r="44" spans="2:8" x14ac:dyDescent="0.3">
      <c r="B44" s="270" t="s">
        <v>50</v>
      </c>
      <c r="C44" s="212">
        <v>13421.241241337348</v>
      </c>
      <c r="D44" s="210">
        <v>27748.817919465673</v>
      </c>
      <c r="E44" s="210">
        <v>12839.920068912461</v>
      </c>
      <c r="F44" s="210">
        <v>5949.0913621206964</v>
      </c>
      <c r="G44" s="210">
        <v>11827.73146989702</v>
      </c>
      <c r="H44" s="163" t="s">
        <v>191</v>
      </c>
    </row>
    <row r="45" spans="2:8" x14ac:dyDescent="0.3">
      <c r="B45" s="270" t="s">
        <v>51</v>
      </c>
      <c r="C45" s="212">
        <v>11955.989664062887</v>
      </c>
      <c r="D45" s="210">
        <v>28835.147841897262</v>
      </c>
      <c r="E45" s="210">
        <v>11451.016547662892</v>
      </c>
      <c r="F45" s="210">
        <v>5488.6388130729229</v>
      </c>
      <c r="G45" s="210">
        <v>8445.0373737654281</v>
      </c>
      <c r="H45" s="163" t="s">
        <v>191</v>
      </c>
    </row>
    <row r="46" spans="2:8" x14ac:dyDescent="0.3">
      <c r="B46" s="270" t="s">
        <v>52</v>
      </c>
      <c r="C46" s="212">
        <v>9976.959219348204</v>
      </c>
      <c r="D46" s="210">
        <v>27827.18541189258</v>
      </c>
      <c r="E46" s="210">
        <v>11147.945933411695</v>
      </c>
      <c r="F46" s="210">
        <v>4156.3303025955256</v>
      </c>
      <c r="G46" s="210">
        <v>8765.0964661173166</v>
      </c>
      <c r="H46" s="163" t="s">
        <v>191</v>
      </c>
    </row>
    <row r="47" spans="2:8" x14ac:dyDescent="0.3">
      <c r="B47" s="113"/>
      <c r="C47" s="115"/>
      <c r="D47" s="110"/>
      <c r="E47" s="110"/>
      <c r="F47" s="110"/>
      <c r="G47" s="110"/>
      <c r="H47" s="111"/>
    </row>
    <row r="48" spans="2:8" x14ac:dyDescent="0.3">
      <c r="B48" s="30" t="s">
        <v>131</v>
      </c>
    </row>
    <row r="49" spans="2:8" x14ac:dyDescent="0.3">
      <c r="B49" s="89" t="s">
        <v>125</v>
      </c>
    </row>
    <row r="50" spans="2:8" ht="32.25" customHeight="1" x14ac:dyDescent="0.3">
      <c r="B50" s="391" t="s">
        <v>193</v>
      </c>
      <c r="C50" s="391"/>
      <c r="D50" s="391"/>
      <c r="E50" s="391"/>
      <c r="F50" s="391"/>
      <c r="G50" s="391"/>
      <c r="H50" s="391"/>
    </row>
    <row r="51" spans="2:8" x14ac:dyDescent="0.3">
      <c r="B51" s="391" t="s">
        <v>119</v>
      </c>
      <c r="C51" s="391"/>
      <c r="D51" s="391"/>
      <c r="E51" s="391"/>
      <c r="F51" s="391"/>
      <c r="G51" s="391"/>
      <c r="H51" s="391"/>
    </row>
    <row r="52" spans="2:8" hidden="1" x14ac:dyDescent="0.3">
      <c r="C52" s="37"/>
      <c r="D52" s="37"/>
      <c r="E52" s="37"/>
    </row>
    <row r="53" spans="2:8" x14ac:dyDescent="0.3"/>
    <row r="54" spans="2:8" x14ac:dyDescent="0.3"/>
    <row r="55" spans="2:8" x14ac:dyDescent="0.3"/>
    <row r="56" spans="2:8" x14ac:dyDescent="0.3"/>
  </sheetData>
  <mergeCells count="5">
    <mergeCell ref="C5:C6"/>
    <mergeCell ref="B5:B6"/>
    <mergeCell ref="B50:H50"/>
    <mergeCell ref="B51:H51"/>
    <mergeCell ref="B3:H3"/>
  </mergeCells>
  <hyperlinks>
    <hyperlink ref="I3" location="'CONTENIDO SECCIÓN A'!A1" display="Regresar a contenido de la sección A" xr:uid="{A1671257-B655-42AD-AD88-0BDE5A3411D5}"/>
  </hyperlinks>
  <printOptions horizontalCentered="1"/>
  <pageMargins left="0.23622047244094491" right="0.23622047244094491" top="0.74803149606299213" bottom="0.74803149606299213" header="0.31496062992125984" footer="0.31496062992125984"/>
  <pageSetup scale="7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F46EF-8F47-4821-8BF8-E8CDFDFC3673}">
  <sheetPr>
    <pageSetUpPr fitToPage="1"/>
  </sheetPr>
  <dimension ref="A1:O46"/>
  <sheetViews>
    <sheetView showGridLines="0" zoomScale="85" zoomScaleNormal="85" zoomScaleSheetLayoutView="70" workbookViewId="0">
      <pane xSplit="2" ySplit="6" topLeftCell="C7" activePane="bottomRight" state="frozen"/>
      <selection activeCell="R2" sqref="R2"/>
      <selection pane="topRight" activeCell="R2" sqref="R2"/>
      <selection pane="bottomLeft" activeCell="R2" sqref="R2"/>
      <selection pane="bottomRight"/>
    </sheetView>
  </sheetViews>
  <sheetFormatPr baseColWidth="10" defaultColWidth="0" defaultRowHeight="16.5" zeroHeight="1" x14ac:dyDescent="0.3"/>
  <cols>
    <col min="1" max="1" width="4.7109375" style="24" customWidth="1"/>
    <col min="2" max="2" width="68.5703125" style="13" customWidth="1"/>
    <col min="3" max="3" width="18.28515625" style="13" customWidth="1"/>
    <col min="4" max="8" width="16.7109375" style="13" customWidth="1"/>
    <col min="9" max="9" width="34.5703125" style="13" customWidth="1"/>
    <col min="10" max="15" width="0" style="13" hidden="1" customWidth="1"/>
    <col min="16" max="16384" width="11.42578125" style="13" hidden="1"/>
  </cols>
  <sheetData>
    <row r="1" spans="2:13" ht="15" customHeight="1" x14ac:dyDescent="0.3">
      <c r="C1" s="114"/>
      <c r="D1" s="38"/>
      <c r="E1" s="38"/>
      <c r="F1" s="38"/>
      <c r="G1" s="38"/>
      <c r="H1" s="38"/>
    </row>
    <row r="2" spans="2:13" ht="17.25" x14ac:dyDescent="0.3">
      <c r="B2" s="231" t="s">
        <v>168</v>
      </c>
      <c r="C2" s="232"/>
      <c r="D2" s="232"/>
      <c r="E2" s="232"/>
      <c r="F2" s="232"/>
      <c r="G2" s="232"/>
      <c r="H2" s="232"/>
      <c r="I2" s="14"/>
    </row>
    <row r="3" spans="2:13" ht="39" customHeight="1" x14ac:dyDescent="0.3">
      <c r="B3" s="392" t="s">
        <v>169</v>
      </c>
      <c r="C3" s="393"/>
      <c r="D3" s="393"/>
      <c r="E3" s="393"/>
      <c r="F3" s="393"/>
      <c r="G3" s="393"/>
      <c r="H3" s="393"/>
      <c r="I3" s="225" t="s">
        <v>220</v>
      </c>
    </row>
    <row r="4" spans="2:13" x14ac:dyDescent="0.3">
      <c r="B4" s="238" t="s">
        <v>5</v>
      </c>
      <c r="C4" s="239"/>
      <c r="D4" s="239"/>
      <c r="E4" s="239"/>
      <c r="F4" s="239"/>
      <c r="G4" s="239"/>
      <c r="H4" s="239"/>
    </row>
    <row r="5" spans="2:13" ht="20.25" customHeight="1" x14ac:dyDescent="0.3">
      <c r="B5" s="380" t="s">
        <v>6</v>
      </c>
      <c r="C5" s="402" t="s">
        <v>137</v>
      </c>
      <c r="D5" s="404" t="s">
        <v>101</v>
      </c>
      <c r="E5" s="405"/>
      <c r="F5" s="405"/>
      <c r="G5" s="405"/>
      <c r="H5" s="405"/>
    </row>
    <row r="6" spans="2:13" ht="44.25" customHeight="1" x14ac:dyDescent="0.3">
      <c r="B6" s="380"/>
      <c r="C6" s="403"/>
      <c r="D6" s="156" t="s">
        <v>228</v>
      </c>
      <c r="E6" s="157" t="s">
        <v>229</v>
      </c>
      <c r="F6" s="157" t="s">
        <v>132</v>
      </c>
      <c r="G6" s="161" t="s">
        <v>37</v>
      </c>
      <c r="H6" s="165" t="s">
        <v>134</v>
      </c>
    </row>
    <row r="7" spans="2:13" ht="15.75" customHeight="1" x14ac:dyDescent="0.3">
      <c r="B7" s="284"/>
      <c r="C7" s="290"/>
      <c r="D7" s="291"/>
      <c r="E7" s="291"/>
      <c r="F7" s="291"/>
      <c r="G7" s="292"/>
      <c r="H7" s="293"/>
    </row>
    <row r="8" spans="2:13" ht="19.899999999999999" customHeight="1" x14ac:dyDescent="0.3">
      <c r="B8" s="285" t="s">
        <v>67</v>
      </c>
      <c r="C8" s="294"/>
      <c r="D8" s="295"/>
      <c r="E8" s="295"/>
      <c r="F8" s="295"/>
      <c r="G8" s="295"/>
      <c r="H8" s="296"/>
    </row>
    <row r="9" spans="2:13" x14ac:dyDescent="0.3">
      <c r="B9" s="286" t="s">
        <v>69</v>
      </c>
      <c r="C9" s="297">
        <v>33450.729130293119</v>
      </c>
      <c r="D9" s="196">
        <v>34583.140604284097</v>
      </c>
      <c r="E9" s="196">
        <v>28566.795538610477</v>
      </c>
      <c r="F9" s="192">
        <v>0</v>
      </c>
      <c r="G9" s="196">
        <v>42069.34325519768</v>
      </c>
      <c r="H9" s="193" t="s">
        <v>191</v>
      </c>
      <c r="I9" s="39"/>
    </row>
    <row r="10" spans="2:13" x14ac:dyDescent="0.3">
      <c r="B10" s="286" t="s">
        <v>70</v>
      </c>
      <c r="C10" s="297">
        <v>27863.510028330122</v>
      </c>
      <c r="D10" s="196">
        <v>27171.263145474917</v>
      </c>
      <c r="E10" s="196">
        <v>24784.283311910909</v>
      </c>
      <c r="F10" s="192">
        <v>0</v>
      </c>
      <c r="G10" s="196">
        <v>39390.662476964244</v>
      </c>
      <c r="H10" s="193" t="s">
        <v>191</v>
      </c>
      <c r="J10" s="15"/>
      <c r="K10" s="15"/>
      <c r="L10" s="15"/>
      <c r="M10" s="15"/>
    </row>
    <row r="11" spans="2:13" x14ac:dyDescent="0.3">
      <c r="B11" s="286" t="s">
        <v>71</v>
      </c>
      <c r="C11" s="297">
        <v>17595.719670454924</v>
      </c>
      <c r="D11" s="196">
        <v>19200.725280220184</v>
      </c>
      <c r="E11" s="196">
        <v>17373.952772752389</v>
      </c>
      <c r="F11" s="192">
        <v>0</v>
      </c>
      <c r="G11" s="196">
        <v>15971.298846060823</v>
      </c>
      <c r="H11" s="193" t="s">
        <v>191</v>
      </c>
    </row>
    <row r="12" spans="2:13" x14ac:dyDescent="0.3">
      <c r="B12" s="287" t="s">
        <v>72</v>
      </c>
      <c r="C12" s="297">
        <v>16553.554341998835</v>
      </c>
      <c r="D12" s="196">
        <v>19657.750618295151</v>
      </c>
      <c r="E12" s="196">
        <v>15923.033361183428</v>
      </c>
      <c r="F12" s="192">
        <v>0</v>
      </c>
      <c r="G12" s="196">
        <v>18189.422110593332</v>
      </c>
      <c r="H12" s="193" t="s">
        <v>191</v>
      </c>
    </row>
    <row r="13" spans="2:13" ht="18.75" customHeight="1" x14ac:dyDescent="0.3">
      <c r="B13" s="287" t="s">
        <v>73</v>
      </c>
      <c r="C13" s="297">
        <v>10164.211269711172</v>
      </c>
      <c r="D13" s="196">
        <v>16748.65137617552</v>
      </c>
      <c r="E13" s="196">
        <v>10678.592293913802</v>
      </c>
      <c r="F13" s="196">
        <v>3423.7336998672004</v>
      </c>
      <c r="G13" s="196">
        <v>10055.212426437067</v>
      </c>
      <c r="H13" s="193" t="s">
        <v>191</v>
      </c>
    </row>
    <row r="14" spans="2:13" ht="21.75" customHeight="1" x14ac:dyDescent="0.3">
      <c r="B14" s="286" t="s">
        <v>74</v>
      </c>
      <c r="C14" s="297">
        <v>8915.7350502445661</v>
      </c>
      <c r="D14" s="196">
        <v>18364.339117363561</v>
      </c>
      <c r="E14" s="196">
        <v>6413.4693796671763</v>
      </c>
      <c r="F14" s="192">
        <v>0</v>
      </c>
      <c r="G14" s="196">
        <v>9240.6844729421064</v>
      </c>
      <c r="H14" s="193" t="s">
        <v>191</v>
      </c>
    </row>
    <row r="15" spans="2:13" x14ac:dyDescent="0.3">
      <c r="B15" s="286" t="s">
        <v>121</v>
      </c>
      <c r="C15" s="297">
        <v>10063.299066565798</v>
      </c>
      <c r="D15" s="196">
        <v>22200.575184456971</v>
      </c>
      <c r="E15" s="196">
        <v>10289.036512610302</v>
      </c>
      <c r="F15" s="192">
        <v>0</v>
      </c>
      <c r="G15" s="196">
        <v>9673.2743307445417</v>
      </c>
      <c r="H15" s="193" t="s">
        <v>191</v>
      </c>
    </row>
    <row r="16" spans="2:13" x14ac:dyDescent="0.3">
      <c r="B16" s="286" t="s">
        <v>76</v>
      </c>
      <c r="C16" s="297">
        <v>12810.413003194186</v>
      </c>
      <c r="D16" s="196">
        <v>17372.612890099659</v>
      </c>
      <c r="E16" s="196">
        <v>13540.70564556217</v>
      </c>
      <c r="F16" s="196">
        <v>9703.0765380045759</v>
      </c>
      <c r="G16" s="196">
        <v>10838.467817510003</v>
      </c>
      <c r="H16" s="193" t="s">
        <v>191</v>
      </c>
    </row>
    <row r="17" spans="2:9" x14ac:dyDescent="0.3">
      <c r="B17" s="286" t="s">
        <v>77</v>
      </c>
      <c r="C17" s="297">
        <v>5642.0134231942648</v>
      </c>
      <c r="D17" s="196">
        <v>10758.273463375592</v>
      </c>
      <c r="E17" s="196">
        <v>6443.9783363889937</v>
      </c>
      <c r="F17" s="196">
        <v>5053.4345555278169</v>
      </c>
      <c r="G17" s="196">
        <v>3724.7193971957386</v>
      </c>
      <c r="H17" s="193" t="s">
        <v>191</v>
      </c>
    </row>
    <row r="18" spans="2:9" x14ac:dyDescent="0.3">
      <c r="B18" s="288" t="s">
        <v>68</v>
      </c>
      <c r="C18" s="298">
        <v>20850.317260556916</v>
      </c>
      <c r="D18" s="192">
        <v>20850.317260556916</v>
      </c>
      <c r="E18" s="192">
        <v>0</v>
      </c>
      <c r="F18" s="192">
        <v>0</v>
      </c>
      <c r="G18" s="192">
        <v>0</v>
      </c>
      <c r="H18" s="193" t="s">
        <v>191</v>
      </c>
      <c r="I18" s="39"/>
    </row>
    <row r="19" spans="2:9" ht="19.899999999999999" customHeight="1" x14ac:dyDescent="0.3">
      <c r="B19" s="289"/>
      <c r="C19" s="297"/>
      <c r="D19" s="196"/>
      <c r="E19" s="196"/>
      <c r="F19" s="196"/>
      <c r="G19" s="196"/>
      <c r="H19" s="197"/>
    </row>
    <row r="20" spans="2:9" ht="19.899999999999999" customHeight="1" x14ac:dyDescent="0.3">
      <c r="B20" s="285" t="s">
        <v>78</v>
      </c>
      <c r="C20" s="297"/>
      <c r="D20" s="196"/>
      <c r="E20" s="196"/>
      <c r="F20" s="196"/>
      <c r="G20" s="196"/>
      <c r="H20" s="197"/>
    </row>
    <row r="21" spans="2:9" ht="19.899999999999999" customHeight="1" x14ac:dyDescent="0.3">
      <c r="B21" s="267" t="s">
        <v>79</v>
      </c>
      <c r="C21" s="297">
        <v>6864.7992001196344</v>
      </c>
      <c r="D21" s="192">
        <v>0</v>
      </c>
      <c r="E21" s="196">
        <v>5839.9373342950967</v>
      </c>
      <c r="F21" s="192">
        <v>0</v>
      </c>
      <c r="G21" s="196">
        <v>7840.1998320095472</v>
      </c>
      <c r="H21" s="193" t="s">
        <v>191</v>
      </c>
    </row>
    <row r="22" spans="2:9" ht="19.899999999999999" customHeight="1" x14ac:dyDescent="0.3">
      <c r="B22" s="267" t="s">
        <v>80</v>
      </c>
      <c r="C22" s="297">
        <v>8327.9204570018974</v>
      </c>
      <c r="D22" s="192">
        <v>0</v>
      </c>
      <c r="E22" s="196">
        <v>6675.3695173149172</v>
      </c>
      <c r="F22" s="192">
        <v>0</v>
      </c>
      <c r="G22" s="196">
        <v>12196.309988111863</v>
      </c>
      <c r="H22" s="193" t="s">
        <v>191</v>
      </c>
    </row>
    <row r="23" spans="2:9" ht="19.899999999999999" customHeight="1" x14ac:dyDescent="0.3">
      <c r="B23" s="267" t="s">
        <v>81</v>
      </c>
      <c r="C23" s="297">
        <v>11704.86897399076</v>
      </c>
      <c r="D23" s="192">
        <v>0</v>
      </c>
      <c r="E23" s="196">
        <v>13848.273045571175</v>
      </c>
      <c r="F23" s="192">
        <v>0</v>
      </c>
      <c r="G23" s="196">
        <v>8434.6218195224083</v>
      </c>
      <c r="H23" s="193" t="s">
        <v>191</v>
      </c>
    </row>
    <row r="24" spans="2:9" ht="19.899999999999999" customHeight="1" x14ac:dyDescent="0.3">
      <c r="B24" s="267" t="s">
        <v>82</v>
      </c>
      <c r="C24" s="297">
        <v>25695.168154339703</v>
      </c>
      <c r="D24" s="196">
        <v>27494.704358981231</v>
      </c>
      <c r="E24" s="196">
        <v>23710.70805560123</v>
      </c>
      <c r="F24" s="192">
        <v>0</v>
      </c>
      <c r="G24" s="192">
        <v>0</v>
      </c>
      <c r="H24" s="193" t="s">
        <v>191</v>
      </c>
    </row>
    <row r="25" spans="2:9" ht="28.5" x14ac:dyDescent="0.3">
      <c r="B25" s="267" t="s">
        <v>83</v>
      </c>
      <c r="C25" s="297">
        <v>10198.515877376722</v>
      </c>
      <c r="D25" s="196">
        <v>20330.990953709348</v>
      </c>
      <c r="E25" s="196">
        <v>13357.462785459647</v>
      </c>
      <c r="F25" s="192">
        <v>0</v>
      </c>
      <c r="G25" s="196">
        <v>4204.4733316339889</v>
      </c>
      <c r="H25" s="193" t="s">
        <v>191</v>
      </c>
    </row>
    <row r="26" spans="2:9" ht="19.899999999999999" customHeight="1" x14ac:dyDescent="0.3">
      <c r="B26" s="278" t="s">
        <v>84</v>
      </c>
      <c r="C26" s="297">
        <v>10433.093379484262</v>
      </c>
      <c r="D26" s="196"/>
      <c r="E26" s="196">
        <v>8973.6965283124246</v>
      </c>
      <c r="F26" s="192">
        <v>0</v>
      </c>
      <c r="G26" s="196">
        <v>14248.019586970422</v>
      </c>
      <c r="H26" s="193" t="s">
        <v>191</v>
      </c>
    </row>
    <row r="27" spans="2:9" ht="28.5" x14ac:dyDescent="0.3">
      <c r="B27" s="267" t="s">
        <v>85</v>
      </c>
      <c r="C27" s="297">
        <v>12231.043490414731</v>
      </c>
      <c r="D27" s="196">
        <v>15465.715577376162</v>
      </c>
      <c r="E27" s="196">
        <v>11789.943194053938</v>
      </c>
      <c r="F27" s="192">
        <v>0</v>
      </c>
      <c r="G27" s="196">
        <v>12560.624559658843</v>
      </c>
      <c r="H27" s="193" t="s">
        <v>191</v>
      </c>
    </row>
    <row r="28" spans="2:9" ht="19.899999999999999" customHeight="1" x14ac:dyDescent="0.3">
      <c r="B28" s="267" t="s">
        <v>86</v>
      </c>
      <c r="C28" s="297">
        <v>13607.355214012743</v>
      </c>
      <c r="D28" s="196">
        <v>19016.029385596092</v>
      </c>
      <c r="E28" s="196">
        <v>15910.554256905856</v>
      </c>
      <c r="F28" s="192">
        <v>0</v>
      </c>
      <c r="G28" s="196">
        <v>11559.694465556349</v>
      </c>
      <c r="H28" s="193" t="s">
        <v>191</v>
      </c>
    </row>
    <row r="29" spans="2:9" ht="19.899999999999999" customHeight="1" x14ac:dyDescent="0.3">
      <c r="B29" s="267" t="s">
        <v>87</v>
      </c>
      <c r="C29" s="297">
        <v>9675.4952124256142</v>
      </c>
      <c r="D29" s="196"/>
      <c r="E29" s="196">
        <v>9476.8230287377319</v>
      </c>
      <c r="F29" s="192">
        <v>0</v>
      </c>
      <c r="G29" s="196">
        <v>9884.2644867129766</v>
      </c>
      <c r="H29" s="193" t="s">
        <v>191</v>
      </c>
    </row>
    <row r="30" spans="2:9" ht="19.899999999999999" customHeight="1" x14ac:dyDescent="0.3">
      <c r="B30" s="267" t="s">
        <v>88</v>
      </c>
      <c r="C30" s="297">
        <v>19752.437377481765</v>
      </c>
      <c r="D30" s="196">
        <v>34317.805009656135</v>
      </c>
      <c r="E30" s="196">
        <v>19477.09498103982</v>
      </c>
      <c r="F30" s="192">
        <v>0</v>
      </c>
      <c r="G30" s="196">
        <v>15538.728086777101</v>
      </c>
      <c r="H30" s="193" t="s">
        <v>191</v>
      </c>
    </row>
    <row r="31" spans="2:9" ht="19.899999999999999" customHeight="1" x14ac:dyDescent="0.3">
      <c r="B31" s="267" t="s">
        <v>89</v>
      </c>
      <c r="C31" s="297">
        <v>27461.267809604375</v>
      </c>
      <c r="D31" s="196">
        <v>45088.66521987447</v>
      </c>
      <c r="E31" s="196">
        <v>23101.959571094507</v>
      </c>
      <c r="F31" s="192">
        <v>0</v>
      </c>
      <c r="G31" s="196">
        <v>86351.098923820231</v>
      </c>
      <c r="H31" s="193" t="s">
        <v>191</v>
      </c>
    </row>
    <row r="32" spans="2:9" ht="19.899999999999999" customHeight="1" x14ac:dyDescent="0.3">
      <c r="B32" s="267" t="s">
        <v>90</v>
      </c>
      <c r="C32" s="297">
        <v>20129.445337488149</v>
      </c>
      <c r="D32" s="192">
        <v>0</v>
      </c>
      <c r="E32" s="196">
        <v>16800.509730898128</v>
      </c>
      <c r="F32" s="192">
        <v>0</v>
      </c>
      <c r="G32" s="196">
        <v>34953.824983541359</v>
      </c>
      <c r="H32" s="193" t="s">
        <v>191</v>
      </c>
    </row>
    <row r="33" spans="2:8" ht="19.899999999999999" customHeight="1" x14ac:dyDescent="0.3">
      <c r="B33" s="267" t="s">
        <v>91</v>
      </c>
      <c r="C33" s="297">
        <v>25904.416797954804</v>
      </c>
      <c r="D33" s="192">
        <v>0</v>
      </c>
      <c r="E33" s="196">
        <v>17331.791346808586</v>
      </c>
      <c r="F33" s="192">
        <v>0</v>
      </c>
      <c r="G33" s="196">
        <v>36442.62035064822</v>
      </c>
      <c r="H33" s="193" t="s">
        <v>191</v>
      </c>
    </row>
    <row r="34" spans="2:8" ht="19.899999999999999" customHeight="1" x14ac:dyDescent="0.3">
      <c r="B34" s="267" t="s">
        <v>92</v>
      </c>
      <c r="C34" s="297">
        <v>9680.3182827395794</v>
      </c>
      <c r="D34" s="192">
        <v>0</v>
      </c>
      <c r="E34" s="196">
        <v>13154.375234860083</v>
      </c>
      <c r="F34" s="192">
        <v>0</v>
      </c>
      <c r="G34" s="196">
        <v>3880.6583810612292</v>
      </c>
      <c r="H34" s="193" t="s">
        <v>191</v>
      </c>
    </row>
    <row r="35" spans="2:8" ht="28.5" x14ac:dyDescent="0.3">
      <c r="B35" s="267" t="s">
        <v>93</v>
      </c>
      <c r="C35" s="297">
        <v>21194.665154522743</v>
      </c>
      <c r="D35" s="196">
        <v>21194.665154522747</v>
      </c>
      <c r="E35" s="192">
        <v>0</v>
      </c>
      <c r="F35" s="192">
        <v>0</v>
      </c>
      <c r="G35" s="192">
        <v>0</v>
      </c>
      <c r="H35" s="193" t="s">
        <v>191</v>
      </c>
    </row>
    <row r="36" spans="2:8" ht="19.899999999999999" customHeight="1" x14ac:dyDescent="0.3">
      <c r="B36" s="267" t="s">
        <v>94</v>
      </c>
      <c r="C36" s="297">
        <v>21948.854328167577</v>
      </c>
      <c r="D36" s="196">
        <v>23863.691447920344</v>
      </c>
      <c r="E36" s="196">
        <v>15760.841589852891</v>
      </c>
      <c r="F36" s="192">
        <v>0</v>
      </c>
      <c r="G36" s="196">
        <v>36754.661564427908</v>
      </c>
      <c r="H36" s="193" t="s">
        <v>191</v>
      </c>
    </row>
    <row r="37" spans="2:8" ht="19.899999999999999" customHeight="1" x14ac:dyDescent="0.3">
      <c r="B37" s="267" t="s">
        <v>95</v>
      </c>
      <c r="C37" s="297">
        <v>15396.939215088751</v>
      </c>
      <c r="D37" s="196">
        <v>21817.423623532351</v>
      </c>
      <c r="E37" s="196">
        <v>14918.318917360499</v>
      </c>
      <c r="F37" s="192">
        <v>0</v>
      </c>
      <c r="G37" s="196">
        <v>8264.3413958117781</v>
      </c>
      <c r="H37" s="193" t="s">
        <v>191</v>
      </c>
    </row>
    <row r="38" spans="2:8" x14ac:dyDescent="0.3">
      <c r="B38" s="267" t="s">
        <v>96</v>
      </c>
      <c r="C38" s="297">
        <v>17855.893661654729</v>
      </c>
      <c r="D38" s="196">
        <v>9299.7793689823775</v>
      </c>
      <c r="E38" s="196">
        <v>16147.830395671252</v>
      </c>
      <c r="F38" s="192">
        <v>0</v>
      </c>
      <c r="G38" s="196">
        <v>21035.507501447606</v>
      </c>
      <c r="H38" s="193" t="s">
        <v>191</v>
      </c>
    </row>
    <row r="39" spans="2:8" x14ac:dyDescent="0.3">
      <c r="B39" s="267" t="s">
        <v>97</v>
      </c>
      <c r="C39" s="297">
        <v>5341.2691490557936</v>
      </c>
      <c r="D39" s="196">
        <v>10600</v>
      </c>
      <c r="E39" s="196">
        <v>10672.521299650183</v>
      </c>
      <c r="F39" s="192">
        <v>0</v>
      </c>
      <c r="G39" s="196">
        <v>3989.834195997249</v>
      </c>
      <c r="H39" s="193" t="s">
        <v>191</v>
      </c>
    </row>
    <row r="40" spans="2:8" ht="28.5" x14ac:dyDescent="0.3">
      <c r="B40" s="267" t="s">
        <v>98</v>
      </c>
      <c r="C40" s="297">
        <v>4664.1949119027768</v>
      </c>
      <c r="D40" s="192">
        <v>0</v>
      </c>
      <c r="E40" s="192">
        <v>0</v>
      </c>
      <c r="F40" s="196">
        <v>4664.1949119027777</v>
      </c>
      <c r="G40" s="192">
        <v>0</v>
      </c>
      <c r="H40" s="193" t="s">
        <v>191</v>
      </c>
    </row>
    <row r="41" spans="2:8" ht="19.899999999999999" customHeight="1" x14ac:dyDescent="0.3">
      <c r="B41" s="267" t="s">
        <v>99</v>
      </c>
      <c r="C41" s="297">
        <v>46766.062539049497</v>
      </c>
      <c r="D41" s="192">
        <v>0</v>
      </c>
      <c r="E41" s="196">
        <v>46766.062539049497</v>
      </c>
      <c r="F41" s="192">
        <v>0</v>
      </c>
      <c r="G41" s="192">
        <v>0</v>
      </c>
      <c r="H41" s="193" t="s">
        <v>191</v>
      </c>
    </row>
    <row r="42" spans="2:8" ht="11.25" customHeight="1" x14ac:dyDescent="0.3">
      <c r="B42" s="113"/>
      <c r="C42" s="113"/>
      <c r="D42" s="40"/>
      <c r="E42" s="40"/>
      <c r="F42" s="40"/>
      <c r="G42" s="40"/>
      <c r="H42" s="63"/>
    </row>
    <row r="43" spans="2:8" x14ac:dyDescent="0.3">
      <c r="B43" s="30" t="s">
        <v>110</v>
      </c>
    </row>
    <row r="44" spans="2:8" x14ac:dyDescent="0.3">
      <c r="B44" s="89" t="s">
        <v>125</v>
      </c>
    </row>
    <row r="45" spans="2:8" ht="34.5" customHeight="1" x14ac:dyDescent="0.3">
      <c r="B45" s="391" t="s">
        <v>120</v>
      </c>
      <c r="C45" s="391"/>
      <c r="D45" s="391"/>
      <c r="E45" s="391"/>
      <c r="F45" s="391"/>
      <c r="G45" s="391"/>
      <c r="H45" s="391"/>
    </row>
    <row r="46" spans="2:8" x14ac:dyDescent="0.3">
      <c r="B46" s="34" t="s">
        <v>119</v>
      </c>
    </row>
  </sheetData>
  <mergeCells count="5">
    <mergeCell ref="C5:C6"/>
    <mergeCell ref="B5:B6"/>
    <mergeCell ref="D5:H5"/>
    <mergeCell ref="B45:H45"/>
    <mergeCell ref="B3:H3"/>
  </mergeCells>
  <hyperlinks>
    <hyperlink ref="I3" location="'CONTENIDO SECCIÓN A'!A1" display="Regresar a contenido de la sección A" xr:uid="{EBDA6C44-8737-4213-8DCE-B0B18AF00073}"/>
  </hyperlinks>
  <printOptions horizontalCentered="1"/>
  <pageMargins left="0.23622047244094491" right="0.23622047244094491" top="0.74803149606299213" bottom="0.74803149606299213" header="0.31496062992125984" footer="0.31496062992125984"/>
  <pageSetup scale="5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99A98-2C52-4ED7-A4FC-87440CA3E521}">
  <sheetPr>
    <pageSetUpPr fitToPage="1"/>
  </sheetPr>
  <dimension ref="A1:M18"/>
  <sheetViews>
    <sheetView showGridLines="0" zoomScale="85" zoomScaleNormal="85" zoomScaleSheetLayoutView="85" workbookViewId="0"/>
  </sheetViews>
  <sheetFormatPr baseColWidth="10" defaultColWidth="0" defaultRowHeight="15" customHeight="1" zeroHeight="1" x14ac:dyDescent="0.25"/>
  <cols>
    <col min="1" max="2" width="15.85546875" style="310" customWidth="1"/>
    <col min="3" max="13" width="15.85546875" customWidth="1"/>
    <col min="14" max="16384" width="11.42578125" hidden="1"/>
  </cols>
  <sheetData>
    <row r="1" spans="1:13" ht="35.25" customHeight="1" x14ac:dyDescent="0.3">
      <c r="A1" s="333"/>
      <c r="B1" s="333"/>
      <c r="C1" s="334"/>
      <c r="D1" s="335"/>
      <c r="E1" s="335"/>
      <c r="F1" s="336"/>
      <c r="G1" s="335"/>
      <c r="H1" s="335"/>
      <c r="I1" s="337"/>
      <c r="J1" s="338"/>
      <c r="K1" s="338"/>
      <c r="L1" s="338"/>
      <c r="M1" s="338"/>
    </row>
    <row r="2" spans="1:13" ht="35.25" customHeight="1" x14ac:dyDescent="0.3">
      <c r="A2" s="333"/>
      <c r="B2" s="333"/>
      <c r="C2" s="334"/>
      <c r="D2" s="335"/>
      <c r="E2" s="335"/>
      <c r="F2" s="336"/>
      <c r="G2" s="335"/>
      <c r="H2" s="335"/>
      <c r="I2" s="337"/>
      <c r="J2" s="338"/>
      <c r="K2" s="338"/>
      <c r="L2" s="338"/>
      <c r="M2" s="338"/>
    </row>
    <row r="3" spans="1:13" ht="35.25" customHeight="1" x14ac:dyDescent="0.3">
      <c r="A3" s="333"/>
      <c r="B3" s="333"/>
      <c r="C3" s="334"/>
      <c r="D3" s="335"/>
      <c r="E3" s="335"/>
      <c r="F3" s="336"/>
      <c r="G3" s="335"/>
      <c r="H3" s="335"/>
      <c r="I3" s="337"/>
      <c r="J3" s="338"/>
      <c r="K3" s="338"/>
      <c r="L3" s="338"/>
      <c r="M3" s="311" t="s">
        <v>222</v>
      </c>
    </row>
    <row r="4" spans="1:13" ht="35.25" customHeight="1" x14ac:dyDescent="0.3">
      <c r="A4" s="333"/>
      <c r="B4" s="333"/>
      <c r="C4" s="334"/>
      <c r="D4" s="335"/>
      <c r="E4" s="335"/>
      <c r="F4" s="336"/>
      <c r="G4" s="335"/>
      <c r="H4" s="335"/>
      <c r="I4" s="337"/>
      <c r="J4" s="338"/>
      <c r="K4" s="338"/>
      <c r="L4" s="338"/>
      <c r="M4" s="338"/>
    </row>
    <row r="5" spans="1:13" ht="35.25" customHeight="1" x14ac:dyDescent="0.3">
      <c r="A5" s="333"/>
      <c r="B5" s="333"/>
      <c r="C5" s="334"/>
      <c r="D5" s="335"/>
      <c r="E5" s="335"/>
      <c r="F5" s="336"/>
      <c r="G5" s="335"/>
      <c r="H5" s="335"/>
      <c r="I5" s="337"/>
      <c r="J5" s="338"/>
      <c r="K5" s="338"/>
      <c r="L5" s="338"/>
      <c r="M5" s="338"/>
    </row>
    <row r="6" spans="1:13" ht="35.25" customHeight="1" x14ac:dyDescent="0.3">
      <c r="A6" s="333"/>
      <c r="B6" s="333"/>
      <c r="C6" s="334"/>
      <c r="D6" s="335"/>
      <c r="E6" s="335"/>
      <c r="F6" s="342"/>
      <c r="G6" s="335"/>
      <c r="H6" s="335"/>
      <c r="I6" s="337"/>
      <c r="J6" s="338"/>
      <c r="K6" s="338"/>
      <c r="L6" s="338"/>
      <c r="M6" s="338"/>
    </row>
    <row r="7" spans="1:13" ht="35.25" customHeight="1" x14ac:dyDescent="0.25">
      <c r="A7" s="333"/>
      <c r="B7" s="358" t="s">
        <v>0</v>
      </c>
      <c r="C7" s="358"/>
      <c r="D7" s="358"/>
      <c r="E7" s="358"/>
      <c r="F7" s="358"/>
      <c r="G7" s="358"/>
      <c r="H7" s="358"/>
      <c r="I7" s="358"/>
      <c r="J7" s="358"/>
      <c r="K7" s="358"/>
      <c r="L7" s="358"/>
      <c r="M7" s="338"/>
    </row>
    <row r="8" spans="1:13" ht="35.25" customHeight="1" x14ac:dyDescent="0.25">
      <c r="A8" s="333"/>
      <c r="B8" s="359" t="s">
        <v>128</v>
      </c>
      <c r="C8" s="359"/>
      <c r="D8" s="359"/>
      <c r="E8" s="359"/>
      <c r="F8" s="359"/>
      <c r="G8" s="359"/>
      <c r="H8" s="359"/>
      <c r="I8" s="359"/>
      <c r="J8" s="359"/>
      <c r="K8" s="359"/>
      <c r="L8" s="359"/>
      <c r="M8" s="338"/>
    </row>
    <row r="9" spans="1:13" ht="35.25" customHeight="1" x14ac:dyDescent="0.25">
      <c r="A9" s="333"/>
      <c r="B9" s="343"/>
      <c r="C9" s="340"/>
      <c r="D9" s="340"/>
      <c r="E9" s="340"/>
      <c r="F9" s="341"/>
      <c r="G9" s="341"/>
      <c r="H9" s="337"/>
      <c r="I9" s="338"/>
      <c r="J9" s="338"/>
      <c r="K9" s="338"/>
      <c r="L9" s="338"/>
      <c r="M9" s="338"/>
    </row>
    <row r="10" spans="1:13" ht="35.25" customHeight="1" x14ac:dyDescent="0.25">
      <c r="A10" s="333"/>
      <c r="B10" s="346" t="s">
        <v>141</v>
      </c>
      <c r="C10" s="360" t="s">
        <v>224</v>
      </c>
      <c r="D10" s="360"/>
      <c r="E10" s="360"/>
      <c r="F10" s="360"/>
      <c r="G10" s="360"/>
      <c r="H10" s="360"/>
      <c r="I10" s="360"/>
      <c r="J10" s="360"/>
      <c r="K10" s="360"/>
      <c r="L10" s="360"/>
      <c r="M10" s="338"/>
    </row>
    <row r="11" spans="1:13" ht="35.25" customHeight="1" x14ac:dyDescent="0.25">
      <c r="A11" s="333"/>
      <c r="B11" s="347" t="s">
        <v>154</v>
      </c>
      <c r="C11" s="354" t="s">
        <v>223</v>
      </c>
      <c r="D11" s="354"/>
      <c r="E11" s="354"/>
      <c r="F11" s="354"/>
      <c r="G11" s="354"/>
      <c r="H11" s="354"/>
      <c r="I11" s="354"/>
      <c r="J11" s="354"/>
      <c r="K11" s="354"/>
      <c r="L11" s="354"/>
      <c r="M11" s="338"/>
    </row>
    <row r="12" spans="1:13" ht="35.25" customHeight="1" x14ac:dyDescent="0.25">
      <c r="A12" s="333"/>
      <c r="B12" s="349" t="s">
        <v>156</v>
      </c>
      <c r="C12" s="407" t="s">
        <v>225</v>
      </c>
      <c r="D12" s="407"/>
      <c r="E12" s="407"/>
      <c r="F12" s="407"/>
      <c r="G12" s="407"/>
      <c r="H12" s="407"/>
      <c r="I12" s="407"/>
      <c r="J12" s="407"/>
      <c r="K12" s="407"/>
      <c r="L12" s="407"/>
      <c r="M12" s="338"/>
    </row>
    <row r="13" spans="1:13" ht="35.25" customHeight="1" x14ac:dyDescent="0.25">
      <c r="A13" s="333"/>
      <c r="B13" s="350" t="s">
        <v>158</v>
      </c>
      <c r="C13" s="406" t="s">
        <v>226</v>
      </c>
      <c r="D13" s="406"/>
      <c r="E13" s="406"/>
      <c r="F13" s="406"/>
      <c r="G13" s="406"/>
      <c r="H13" s="406"/>
      <c r="I13" s="406"/>
      <c r="J13" s="406"/>
      <c r="K13" s="406"/>
      <c r="L13" s="406"/>
      <c r="M13" s="338"/>
    </row>
    <row r="14" spans="1:13" ht="35.25" customHeight="1" x14ac:dyDescent="0.25">
      <c r="A14" s="333"/>
      <c r="B14" s="348" t="s">
        <v>162</v>
      </c>
      <c r="C14" s="353" t="s">
        <v>227</v>
      </c>
      <c r="D14" s="353"/>
      <c r="E14" s="353"/>
      <c r="F14" s="353"/>
      <c r="G14" s="353"/>
      <c r="H14" s="353"/>
      <c r="I14" s="353"/>
      <c r="J14" s="353"/>
      <c r="K14" s="353"/>
      <c r="L14" s="353"/>
      <c r="M14" s="338"/>
    </row>
    <row r="15" spans="1:13" ht="35.25" customHeight="1" x14ac:dyDescent="0.25">
      <c r="A15" s="333"/>
      <c r="B15" s="333"/>
      <c r="C15" s="337"/>
      <c r="D15" s="337"/>
      <c r="E15" s="337"/>
      <c r="F15" s="337"/>
      <c r="G15" s="337"/>
      <c r="H15" s="337"/>
      <c r="I15" s="337"/>
      <c r="J15" s="338"/>
      <c r="K15" s="338"/>
      <c r="L15" s="338"/>
      <c r="M15" s="338"/>
    </row>
    <row r="16" spans="1:13" ht="35.25" customHeight="1" x14ac:dyDescent="0.25">
      <c r="A16" s="333"/>
      <c r="B16" s="333"/>
      <c r="C16" s="337"/>
      <c r="D16" s="337"/>
      <c r="E16" s="337"/>
      <c r="F16" s="337"/>
      <c r="G16" s="337"/>
      <c r="H16" s="337"/>
      <c r="I16" s="337"/>
      <c r="J16" s="338"/>
      <c r="K16" s="338"/>
      <c r="L16" s="338"/>
      <c r="M16" s="338"/>
    </row>
    <row r="17" spans="1:13" ht="35.25" customHeight="1" x14ac:dyDescent="0.25">
      <c r="A17" s="333"/>
      <c r="B17" s="333"/>
      <c r="C17" s="337"/>
      <c r="D17" s="337"/>
      <c r="E17" s="337"/>
      <c r="F17" s="337"/>
      <c r="G17" s="337"/>
      <c r="H17" s="337"/>
      <c r="I17" s="337"/>
      <c r="J17" s="338"/>
      <c r="K17" s="338"/>
      <c r="L17" s="338"/>
      <c r="M17" s="338"/>
    </row>
    <row r="18" spans="1:13" ht="35.25" customHeight="1" x14ac:dyDescent="0.25">
      <c r="A18" s="344"/>
      <c r="B18" s="344"/>
      <c r="C18" s="338"/>
      <c r="D18" s="338"/>
      <c r="E18" s="338"/>
      <c r="F18" s="338"/>
      <c r="G18" s="338"/>
      <c r="H18" s="338"/>
      <c r="I18" s="338"/>
      <c r="J18" s="338"/>
      <c r="K18" s="338"/>
      <c r="L18" s="338"/>
      <c r="M18" s="338"/>
    </row>
  </sheetData>
  <mergeCells count="7">
    <mergeCell ref="C13:L13"/>
    <mergeCell ref="C14:L14"/>
    <mergeCell ref="B7:L7"/>
    <mergeCell ref="B8:L8"/>
    <mergeCell ref="C10:L10"/>
    <mergeCell ref="C11:L11"/>
    <mergeCell ref="C12:L12"/>
  </mergeCells>
  <hyperlinks>
    <hyperlink ref="B10" location="'CUADRO 1B'!A1" display="Cuadro No. 1B." xr:uid="{D735D610-4794-4E7D-AEDC-223731C9F459}"/>
    <hyperlink ref="B11" location="'CUADRO 2B'!A1" display="Cuadro No. 2B." xr:uid="{4D840276-DDCE-41D0-8374-6EF961909B3D}"/>
    <hyperlink ref="B12" location="'CUADRO 3B'!A1" display="Cuadro No. 3B." xr:uid="{297277C8-0AEC-4A22-B3E9-5CE70FB7BB80}"/>
    <hyperlink ref="B13" location="'CUADRO 4B'!A1" display="Cuadro No. 4B." xr:uid="{29286051-763B-44F9-A2D8-480F6C633641}"/>
    <hyperlink ref="B14" location="'CUADRO 5B'!A1" display="Cuadro No. 5B." xr:uid="{2CBE2D88-5A96-47AB-BB52-9DD0BBA2A526}"/>
    <hyperlink ref="M3" location="ÍNDICE!A1" display="ÍNDICE" xr:uid="{E91F2718-0187-4E5D-B788-4C5899450F1D}"/>
  </hyperlinks>
  <printOptions horizontalCentered="1"/>
  <pageMargins left="0.70866141732283472" right="0.70866141732283472" top="1.5354330708661419" bottom="0.74803149606299213" header="0.31496062992125984" footer="0.31496062992125984"/>
  <pageSetup scale="5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2FA5-6F16-4E4A-A371-E1C09E971908}">
  <sheetPr>
    <pageSetUpPr fitToPage="1"/>
  </sheetPr>
  <dimension ref="A1:S64"/>
  <sheetViews>
    <sheetView showGridLines="0" zoomScale="85" zoomScaleNormal="85" zoomScaleSheetLayoutView="85" workbookViewId="0">
      <pane xSplit="1" ySplit="8" topLeftCell="B41" activePane="bottomRight" state="frozen"/>
      <selection activeCell="R2" sqref="R2"/>
      <selection pane="topRight" activeCell="R2" sqref="R2"/>
      <selection pane="bottomLeft" activeCell="R2" sqref="R2"/>
      <selection pane="bottomRight"/>
    </sheetView>
  </sheetViews>
  <sheetFormatPr baseColWidth="10" defaultColWidth="0" defaultRowHeight="16.5" zeroHeight="1" x14ac:dyDescent="0.3"/>
  <cols>
    <col min="1" max="1" width="4.7109375" style="13" customWidth="1"/>
    <col min="2" max="2" width="53.42578125" style="13" customWidth="1"/>
    <col min="3" max="3" width="11.7109375" style="13" customWidth="1"/>
    <col min="4" max="4" width="11.7109375" style="31" customWidth="1"/>
    <col min="5" max="5" width="14" style="13" customWidth="1"/>
    <col min="6" max="6" width="13.7109375" style="13" customWidth="1"/>
    <col min="7" max="7" width="13.5703125" style="13" customWidth="1"/>
    <col min="8" max="8" width="11.7109375" style="13" customWidth="1"/>
    <col min="9" max="9" width="11.7109375" style="31" customWidth="1"/>
    <col min="10" max="10" width="14" style="31" customWidth="1"/>
    <col min="11" max="11" width="13.7109375" style="13" customWidth="1"/>
    <col min="12" max="12" width="13" style="13" customWidth="1"/>
    <col min="13" max="13" width="11.7109375" style="13" customWidth="1"/>
    <col min="14" max="14" width="11.7109375" style="31" customWidth="1"/>
    <col min="15" max="15" width="14" style="31" customWidth="1"/>
    <col min="16" max="16" width="13.7109375" style="13" customWidth="1"/>
    <col min="17" max="17" width="16.140625" style="13" customWidth="1"/>
    <col min="18" max="18" width="33.5703125" style="13" customWidth="1"/>
    <col min="19" max="19" width="12.5703125" style="13" hidden="1" customWidth="1"/>
    <col min="20" max="16384" width="22.140625" style="13" hidden="1"/>
  </cols>
  <sheetData>
    <row r="1" spans="2:18" x14ac:dyDescent="0.3">
      <c r="B1" s="12"/>
      <c r="C1" s="37"/>
      <c r="D1" s="37"/>
      <c r="E1" s="37"/>
      <c r="F1" s="37"/>
      <c r="G1" s="37"/>
      <c r="H1" s="37"/>
      <c r="I1" s="37"/>
      <c r="J1" s="37"/>
      <c r="K1" s="37"/>
      <c r="L1" s="37"/>
      <c r="M1" s="37"/>
      <c r="N1" s="37"/>
      <c r="O1" s="37"/>
      <c r="P1" s="37"/>
      <c r="Q1" s="37"/>
    </row>
    <row r="2" spans="2:18" ht="17.25" x14ac:dyDescent="0.3">
      <c r="B2" s="231" t="s">
        <v>143</v>
      </c>
      <c r="C2" s="232"/>
      <c r="D2" s="232"/>
      <c r="E2" s="232"/>
      <c r="F2" s="232"/>
      <c r="G2" s="232"/>
      <c r="H2" s="232"/>
      <c r="I2" s="233"/>
      <c r="J2" s="232"/>
      <c r="K2" s="232"/>
      <c r="L2" s="232"/>
      <c r="M2" s="232"/>
      <c r="N2" s="232"/>
      <c r="O2" s="232"/>
      <c r="P2" s="233"/>
      <c r="Q2" s="234"/>
      <c r="R2" s="14"/>
    </row>
    <row r="3" spans="2:18" ht="17.25" x14ac:dyDescent="0.3">
      <c r="B3" s="235" t="s">
        <v>138</v>
      </c>
      <c r="C3" s="236"/>
      <c r="D3" s="236"/>
      <c r="E3" s="236"/>
      <c r="F3" s="236"/>
      <c r="G3" s="236"/>
      <c r="H3" s="236"/>
      <c r="I3" s="236"/>
      <c r="J3" s="236"/>
      <c r="K3" s="236"/>
      <c r="L3" s="236"/>
      <c r="M3" s="236"/>
      <c r="N3" s="236"/>
      <c r="O3" s="236"/>
      <c r="P3" s="236"/>
      <c r="Q3" s="237"/>
      <c r="R3" s="14"/>
    </row>
    <row r="4" spans="2:18" x14ac:dyDescent="0.3">
      <c r="B4" s="238" t="s">
        <v>215</v>
      </c>
      <c r="C4" s="239"/>
      <c r="D4" s="239"/>
      <c r="E4" s="239"/>
      <c r="F4" s="239"/>
      <c r="G4" s="239"/>
      <c r="H4" s="239"/>
      <c r="I4" s="240"/>
      <c r="J4" s="239"/>
      <c r="K4" s="239"/>
      <c r="L4" s="239"/>
      <c r="M4" s="239"/>
      <c r="N4" s="239"/>
      <c r="O4" s="239"/>
      <c r="P4" s="240"/>
      <c r="Q4" s="241"/>
      <c r="R4" s="225" t="s">
        <v>221</v>
      </c>
    </row>
    <row r="5" spans="2:18" x14ac:dyDescent="0.3">
      <c r="B5" s="242" t="s">
        <v>232</v>
      </c>
      <c r="C5" s="243"/>
      <c r="D5" s="243"/>
      <c r="E5" s="243"/>
      <c r="F5" s="243"/>
      <c r="G5" s="243"/>
      <c r="H5" s="243"/>
      <c r="I5" s="244"/>
      <c r="J5" s="243"/>
      <c r="K5" s="243"/>
      <c r="L5" s="243"/>
      <c r="M5" s="243"/>
      <c r="N5" s="243"/>
      <c r="O5" s="243"/>
      <c r="P5" s="244"/>
      <c r="Q5" s="245"/>
    </row>
    <row r="6" spans="2:18" ht="24.6" customHeight="1" x14ac:dyDescent="0.3">
      <c r="B6" s="368" t="s">
        <v>6</v>
      </c>
      <c r="C6" s="369" t="s">
        <v>233</v>
      </c>
      <c r="D6" s="369" t="s">
        <v>234</v>
      </c>
      <c r="E6" s="369" t="s">
        <v>235</v>
      </c>
      <c r="F6" s="369" t="s">
        <v>7</v>
      </c>
      <c r="G6" s="369" t="s">
        <v>8</v>
      </c>
      <c r="H6" s="362" t="s">
        <v>9</v>
      </c>
      <c r="I6" s="363"/>
      <c r="J6" s="363"/>
      <c r="K6" s="363"/>
      <c r="L6" s="363"/>
      <c r="M6" s="363"/>
      <c r="N6" s="363"/>
      <c r="O6" s="363"/>
      <c r="P6" s="363"/>
      <c r="Q6" s="364"/>
    </row>
    <row r="7" spans="2:18" x14ac:dyDescent="0.3">
      <c r="B7" s="368"/>
      <c r="C7" s="370"/>
      <c r="D7" s="370"/>
      <c r="E7" s="370"/>
      <c r="F7" s="370"/>
      <c r="G7" s="370"/>
      <c r="H7" s="365" t="s">
        <v>10</v>
      </c>
      <c r="I7" s="366"/>
      <c r="J7" s="366"/>
      <c r="K7" s="366"/>
      <c r="L7" s="366"/>
      <c r="M7" s="365" t="s">
        <v>11</v>
      </c>
      <c r="N7" s="366"/>
      <c r="O7" s="366"/>
      <c r="P7" s="366"/>
      <c r="Q7" s="367"/>
    </row>
    <row r="8" spans="2:18" ht="71.25" x14ac:dyDescent="0.3">
      <c r="B8" s="362"/>
      <c r="C8" s="370"/>
      <c r="D8" s="370"/>
      <c r="E8" s="370"/>
      <c r="F8" s="370"/>
      <c r="G8" s="370"/>
      <c r="H8" s="125" t="s">
        <v>233</v>
      </c>
      <c r="I8" s="125" t="s">
        <v>234</v>
      </c>
      <c r="J8" s="125" t="s">
        <v>235</v>
      </c>
      <c r="K8" s="125" t="s">
        <v>7</v>
      </c>
      <c r="L8" s="125" t="s">
        <v>8</v>
      </c>
      <c r="M8" s="125" t="s">
        <v>233</v>
      </c>
      <c r="N8" s="125" t="s">
        <v>234</v>
      </c>
      <c r="O8" s="125" t="s">
        <v>235</v>
      </c>
      <c r="P8" s="125" t="s">
        <v>7</v>
      </c>
      <c r="Q8" s="125" t="s">
        <v>8</v>
      </c>
      <c r="R8" s="15"/>
    </row>
    <row r="9" spans="2:18" x14ac:dyDescent="0.3">
      <c r="B9" s="65"/>
      <c r="C9" s="65"/>
      <c r="D9" s="66"/>
      <c r="E9" s="66"/>
      <c r="F9" s="66"/>
      <c r="G9" s="67"/>
      <c r="H9" s="68"/>
      <c r="I9" s="69"/>
      <c r="J9" s="69"/>
      <c r="K9" s="70"/>
      <c r="L9" s="69"/>
      <c r="M9" s="68"/>
      <c r="N9" s="69"/>
      <c r="O9" s="69"/>
      <c r="P9" s="70"/>
      <c r="Q9" s="71"/>
      <c r="R9" s="15"/>
    </row>
    <row r="10" spans="2:18" s="42" customFormat="1" x14ac:dyDescent="0.3">
      <c r="B10" s="23" t="s">
        <v>12</v>
      </c>
      <c r="C10" s="72">
        <v>2618301.5173609457</v>
      </c>
      <c r="D10" s="73">
        <v>48.36065045762745</v>
      </c>
      <c r="E10" s="73">
        <v>3.7375806129868541</v>
      </c>
      <c r="F10" s="182">
        <v>25043.991229261101</v>
      </c>
      <c r="G10" s="184">
        <v>7995.2260144068387</v>
      </c>
      <c r="H10" s="72">
        <v>1641358.902341221</v>
      </c>
      <c r="I10" s="73">
        <v>47.163666802495442</v>
      </c>
      <c r="J10" s="73">
        <v>3.8698266524972844</v>
      </c>
      <c r="K10" s="182">
        <v>26263.425023813772</v>
      </c>
      <c r="L10" s="184">
        <v>8131.5692598850947</v>
      </c>
      <c r="M10" s="72">
        <v>976942.61501974228</v>
      </c>
      <c r="N10" s="74">
        <v>50.371699774242551</v>
      </c>
      <c r="O10" s="74">
        <v>3.515394364877058</v>
      </c>
      <c r="P10" s="182">
        <v>22995.223488216052</v>
      </c>
      <c r="Q10" s="184">
        <v>7766.1560605535878</v>
      </c>
    </row>
    <row r="11" spans="2:18" s="42" customFormat="1" x14ac:dyDescent="0.3">
      <c r="B11" s="23"/>
      <c r="C11" s="72"/>
      <c r="D11" s="73"/>
      <c r="E11" s="73"/>
      <c r="F11" s="182"/>
      <c r="G11" s="184"/>
      <c r="H11" s="72"/>
      <c r="I11" s="73"/>
      <c r="J11" s="73"/>
      <c r="K11" s="182"/>
      <c r="L11" s="184"/>
      <c r="M11" s="72"/>
      <c r="N11" s="74"/>
      <c r="O11" s="74"/>
      <c r="P11" s="182"/>
      <c r="Q11" s="184"/>
    </row>
    <row r="12" spans="2:18" ht="18.75" customHeight="1" x14ac:dyDescent="0.3">
      <c r="B12" s="128" t="s">
        <v>126</v>
      </c>
      <c r="C12" s="68"/>
      <c r="D12" s="69"/>
      <c r="E12" s="69"/>
      <c r="F12" s="183"/>
      <c r="G12" s="185"/>
      <c r="H12" s="68"/>
      <c r="I12" s="69"/>
      <c r="J12" s="69"/>
      <c r="K12" s="183"/>
      <c r="L12" s="185"/>
      <c r="M12" s="68"/>
      <c r="N12" s="69"/>
      <c r="O12" s="69"/>
      <c r="P12" s="183"/>
      <c r="Q12" s="185"/>
    </row>
    <row r="13" spans="2:18" x14ac:dyDescent="0.3">
      <c r="B13" s="129" t="s">
        <v>13</v>
      </c>
      <c r="C13" s="72">
        <v>1508007.1362734484</v>
      </c>
      <c r="D13" s="73">
        <v>48.568852180215984</v>
      </c>
      <c r="E13" s="73">
        <v>3.6112939119133856</v>
      </c>
      <c r="F13" s="182">
        <v>28977.282008306058</v>
      </c>
      <c r="G13" s="184">
        <v>9410.6295053989652</v>
      </c>
      <c r="H13" s="72">
        <v>877463.55226657167</v>
      </c>
      <c r="I13" s="73">
        <v>47.252151887405581</v>
      </c>
      <c r="J13" s="73">
        <v>3.7378631616206035</v>
      </c>
      <c r="K13" s="182">
        <v>31681.632355931102</v>
      </c>
      <c r="L13" s="184">
        <v>9878.8535710027209</v>
      </c>
      <c r="M13" s="72">
        <v>630543.58400687901</v>
      </c>
      <c r="N13" s="74">
        <v>50.401170429904553</v>
      </c>
      <c r="O13" s="74">
        <v>3.4351603245251123</v>
      </c>
      <c r="P13" s="182">
        <v>25213.911921307335</v>
      </c>
      <c r="Q13" s="184">
        <v>8759.0495634534054</v>
      </c>
    </row>
    <row r="14" spans="2:18" x14ac:dyDescent="0.3">
      <c r="B14" s="131" t="s">
        <v>15</v>
      </c>
      <c r="C14" s="75">
        <v>335504.12069717865</v>
      </c>
      <c r="D14" s="76">
        <v>51.205593684015732</v>
      </c>
      <c r="E14" s="76">
        <v>3.6897297277173728</v>
      </c>
      <c r="F14" s="78">
        <v>35462.857594332629</v>
      </c>
      <c r="G14" s="79">
        <v>11648.992879119351</v>
      </c>
      <c r="H14" s="75">
        <v>187766.60269635991</v>
      </c>
      <c r="I14" s="76">
        <v>49.246134662565808</v>
      </c>
      <c r="J14" s="76">
        <v>3.7800400181988922</v>
      </c>
      <c r="K14" s="78">
        <v>39407.355368879929</v>
      </c>
      <c r="L14" s="79">
        <v>12444.421871501532</v>
      </c>
      <c r="M14" s="75">
        <v>147737.51800082033</v>
      </c>
      <c r="N14" s="77">
        <v>53.695962877698392</v>
      </c>
      <c r="O14" s="77">
        <v>3.5749501059821558</v>
      </c>
      <c r="P14" s="78">
        <v>30449.608715560978</v>
      </c>
      <c r="Q14" s="79">
        <v>10638.044532302203</v>
      </c>
    </row>
    <row r="15" spans="2:18" x14ac:dyDescent="0.3">
      <c r="B15" s="131" t="s">
        <v>16</v>
      </c>
      <c r="C15" s="75">
        <v>431825.22947977745</v>
      </c>
      <c r="D15" s="76">
        <v>46.823288874542115</v>
      </c>
      <c r="E15" s="76">
        <v>3.5591809589527399</v>
      </c>
      <c r="F15" s="78">
        <v>28655.800991568951</v>
      </c>
      <c r="G15" s="79">
        <v>9267.6720875925384</v>
      </c>
      <c r="H15" s="75">
        <v>258205.39315003864</v>
      </c>
      <c r="I15" s="76">
        <v>45.540437826701734</v>
      </c>
      <c r="J15" s="76">
        <v>3.7307857223699141</v>
      </c>
      <c r="K15" s="78">
        <v>30118.068665030711</v>
      </c>
      <c r="L15" s="79">
        <v>9297.1481706194718</v>
      </c>
      <c r="M15" s="75">
        <v>173619.83632974012</v>
      </c>
      <c r="N15" s="77">
        <v>48.731129972442048</v>
      </c>
      <c r="O15" s="77">
        <v>3.3039723587073277</v>
      </c>
      <c r="P15" s="78">
        <v>26481.133583175906</v>
      </c>
      <c r="Q15" s="79">
        <v>9223.8356011207798</v>
      </c>
    </row>
    <row r="16" spans="2:18" x14ac:dyDescent="0.3">
      <c r="B16" s="131" t="s">
        <v>17</v>
      </c>
      <c r="C16" s="75">
        <v>133663.95428866454</v>
      </c>
      <c r="D16" s="76">
        <v>48.45904907433102</v>
      </c>
      <c r="E16" s="76">
        <v>3.6458256349564016</v>
      </c>
      <c r="F16" s="78">
        <v>25562.379214143937</v>
      </c>
      <c r="G16" s="79">
        <v>8149.0278008035975</v>
      </c>
      <c r="H16" s="75">
        <v>81596.783283385856</v>
      </c>
      <c r="I16" s="76">
        <v>47.347993500435855</v>
      </c>
      <c r="J16" s="76">
        <v>3.8166364442913538</v>
      </c>
      <c r="K16" s="78">
        <v>28845.689395454276</v>
      </c>
      <c r="L16" s="79">
        <v>8852.00330260181</v>
      </c>
      <c r="M16" s="75">
        <v>52067.171005278709</v>
      </c>
      <c r="N16" s="77">
        <v>50.200233761890267</v>
      </c>
      <c r="O16" s="77">
        <v>3.3781404059980109</v>
      </c>
      <c r="P16" s="78">
        <v>20416.957557005069</v>
      </c>
      <c r="Q16" s="79">
        <v>7047.3635742616507</v>
      </c>
    </row>
    <row r="17" spans="2:17" x14ac:dyDescent="0.3">
      <c r="B17" s="131" t="s">
        <v>18</v>
      </c>
      <c r="C17" s="75">
        <v>140694.83531813545</v>
      </c>
      <c r="D17" s="76">
        <v>48.428648892190168</v>
      </c>
      <c r="E17" s="76">
        <v>3.4627530305592442</v>
      </c>
      <c r="F17" s="78">
        <v>20886.715835171541</v>
      </c>
      <c r="G17" s="79">
        <v>7136.5270943819569</v>
      </c>
      <c r="H17" s="75">
        <v>85308.243733990923</v>
      </c>
      <c r="I17" s="76">
        <v>47.136961441383001</v>
      </c>
      <c r="J17" s="76">
        <v>3.5524816972197377</v>
      </c>
      <c r="K17" s="78">
        <v>22406.700673532949</v>
      </c>
      <c r="L17" s="79">
        <v>7373.1292321233923</v>
      </c>
      <c r="M17" s="75">
        <v>55386.591584144735</v>
      </c>
      <c r="N17" s="77">
        <v>50.418148240858045</v>
      </c>
      <c r="O17" s="77">
        <v>3.3245499971812067</v>
      </c>
      <c r="P17" s="78">
        <v>18545.585367413529</v>
      </c>
      <c r="Q17" s="79">
        <v>6772.1047268534103</v>
      </c>
    </row>
    <row r="18" spans="2:17" x14ac:dyDescent="0.3">
      <c r="B18" s="131" t="s">
        <v>19</v>
      </c>
      <c r="C18" s="75">
        <v>191458.73517405684</v>
      </c>
      <c r="D18" s="76">
        <v>47.787470131559267</v>
      </c>
      <c r="E18" s="76">
        <v>3.6207497075853206</v>
      </c>
      <c r="F18" s="78">
        <v>27312.158734077326</v>
      </c>
      <c r="G18" s="79">
        <v>9135.5912371033137</v>
      </c>
      <c r="H18" s="75">
        <v>107154.28116993711</v>
      </c>
      <c r="I18" s="76">
        <v>47.221873380822295</v>
      </c>
      <c r="J18" s="76">
        <v>3.6170786605295016</v>
      </c>
      <c r="K18" s="78">
        <v>31111.231717931649</v>
      </c>
      <c r="L18" s="79">
        <v>10265.475479827241</v>
      </c>
      <c r="M18" s="75">
        <v>84304.454004120184</v>
      </c>
      <c r="N18" s="77">
        <v>48.506365876430678</v>
      </c>
      <c r="O18" s="77">
        <v>3.6254157529687352</v>
      </c>
      <c r="P18" s="78">
        <v>22483.38735413165</v>
      </c>
      <c r="Q18" s="79">
        <v>7699.4638667937443</v>
      </c>
    </row>
    <row r="19" spans="2:17" x14ac:dyDescent="0.3">
      <c r="B19" s="131" t="s">
        <v>20</v>
      </c>
      <c r="C19" s="75">
        <v>96656.189912950882</v>
      </c>
      <c r="D19" s="76">
        <v>48.443355506269597</v>
      </c>
      <c r="E19" s="76">
        <v>3.5206356743275675</v>
      </c>
      <c r="F19" s="78">
        <v>25848.667005591109</v>
      </c>
      <c r="G19" s="79">
        <v>8228.3871607182828</v>
      </c>
      <c r="H19" s="75">
        <v>55098.707400354055</v>
      </c>
      <c r="I19" s="76">
        <v>48.107934336007588</v>
      </c>
      <c r="J19" s="76">
        <v>3.7849307818082374</v>
      </c>
      <c r="K19" s="78">
        <v>29315.104593328044</v>
      </c>
      <c r="L19" s="79">
        <v>8546.8826569907396</v>
      </c>
      <c r="M19" s="75">
        <v>41557.482512596485</v>
      </c>
      <c r="N19" s="77">
        <v>48.88807139854125</v>
      </c>
      <c r="O19" s="77">
        <v>3.170221791821358</v>
      </c>
      <c r="P19" s="78">
        <v>21252.71415136299</v>
      </c>
      <c r="Q19" s="79">
        <v>7806.1120589450529</v>
      </c>
    </row>
    <row r="20" spans="2:17" x14ac:dyDescent="0.3">
      <c r="B20" s="131" t="s">
        <v>21</v>
      </c>
      <c r="C20" s="75">
        <v>106017.11432036193</v>
      </c>
      <c r="D20" s="76">
        <v>48.383255542469669</v>
      </c>
      <c r="E20" s="76">
        <v>3.6553815150145739</v>
      </c>
      <c r="F20" s="78">
        <v>27972.051569591287</v>
      </c>
      <c r="G20" s="79">
        <v>8633.9606534584564</v>
      </c>
      <c r="H20" s="75">
        <v>60796.214431199078</v>
      </c>
      <c r="I20" s="76">
        <v>47.603448290085801</v>
      </c>
      <c r="J20" s="76">
        <v>3.8952488103091554</v>
      </c>
      <c r="K20" s="78">
        <v>32135.232749660641</v>
      </c>
      <c r="L20" s="79">
        <v>9341.3585824949878</v>
      </c>
      <c r="M20" s="75">
        <v>45220.899889162778</v>
      </c>
      <c r="N20" s="77">
        <v>49.431649737347087</v>
      </c>
      <c r="O20" s="77">
        <v>3.3328973637591832</v>
      </c>
      <c r="P20" s="78">
        <v>22374.956943880748</v>
      </c>
      <c r="Q20" s="79">
        <v>7682.9155330096864</v>
      </c>
    </row>
    <row r="21" spans="2:17" x14ac:dyDescent="0.3">
      <c r="B21" s="131" t="s">
        <v>22</v>
      </c>
      <c r="C21" s="75">
        <v>72186.957082317298</v>
      </c>
      <c r="D21" s="76">
        <v>49.745686661413551</v>
      </c>
      <c r="E21" s="76">
        <v>3.8156200386314381</v>
      </c>
      <c r="F21" s="78">
        <v>32931.051632276554</v>
      </c>
      <c r="G21" s="79">
        <v>10083.982878782015</v>
      </c>
      <c r="H21" s="75">
        <v>41537.326401302162</v>
      </c>
      <c r="I21" s="76">
        <v>47.355943624046446</v>
      </c>
      <c r="J21" s="76">
        <v>3.8359847465068282</v>
      </c>
      <c r="K21" s="78">
        <v>35043.814906524603</v>
      </c>
      <c r="L21" s="79">
        <v>10616.922085402452</v>
      </c>
      <c r="M21" s="75">
        <v>30649.630681015195</v>
      </c>
      <c r="N21" s="77">
        <v>52.984340255365062</v>
      </c>
      <c r="O21" s="77">
        <v>3.7880211573629805</v>
      </c>
      <c r="P21" s="78">
        <v>30067.769570431545</v>
      </c>
      <c r="Q21" s="79">
        <v>9361.7272011253208</v>
      </c>
    </row>
    <row r="22" spans="2:17" x14ac:dyDescent="0.3">
      <c r="B22" s="129" t="s">
        <v>14</v>
      </c>
      <c r="C22" s="72">
        <v>1110294.3810875148</v>
      </c>
      <c r="D22" s="73">
        <v>48.077869882676893</v>
      </c>
      <c r="E22" s="73">
        <v>3.9091038141118566</v>
      </c>
      <c r="F22" s="182">
        <v>19701.776889647474</v>
      </c>
      <c r="G22" s="184">
        <v>6072.8182264543811</v>
      </c>
      <c r="H22" s="72">
        <v>763895.35007465316</v>
      </c>
      <c r="I22" s="73">
        <v>47.06202665385414</v>
      </c>
      <c r="J22" s="73">
        <v>4.0214091349182839</v>
      </c>
      <c r="K22" s="182">
        <v>20039.693655254097</v>
      </c>
      <c r="L22" s="184">
        <v>6124.5164635785268</v>
      </c>
      <c r="M22" s="72">
        <v>346399.03101286344</v>
      </c>
      <c r="N22" s="74">
        <v>50.318054898880547</v>
      </c>
      <c r="O22" s="74">
        <v>3.6614428662684895</v>
      </c>
      <c r="P22" s="182">
        <v>18956.587028104223</v>
      </c>
      <c r="Q22" s="184">
        <v>5958.8108551556634</v>
      </c>
    </row>
    <row r="23" spans="2:17" x14ac:dyDescent="0.3">
      <c r="B23" s="21"/>
      <c r="C23" s="75"/>
      <c r="D23" s="76"/>
      <c r="E23" s="76"/>
      <c r="F23" s="78"/>
      <c r="G23" s="79"/>
      <c r="H23" s="75"/>
      <c r="I23" s="76"/>
      <c r="J23" s="76"/>
      <c r="K23" s="78"/>
      <c r="L23" s="79"/>
      <c r="M23" s="75"/>
      <c r="N23" s="77"/>
      <c r="O23" s="77"/>
      <c r="P23" s="78"/>
      <c r="Q23" s="79"/>
    </row>
    <row r="24" spans="2:17" x14ac:dyDescent="0.3">
      <c r="B24" s="129" t="s">
        <v>202</v>
      </c>
      <c r="C24" s="75"/>
      <c r="D24" s="76"/>
      <c r="E24" s="76"/>
      <c r="F24" s="78"/>
      <c r="G24" s="79"/>
      <c r="H24" s="75"/>
      <c r="I24" s="76"/>
      <c r="J24" s="76"/>
      <c r="K24" s="78"/>
      <c r="L24" s="79"/>
      <c r="M24" s="75"/>
      <c r="N24" s="77"/>
      <c r="O24" s="77"/>
      <c r="P24" s="78"/>
      <c r="Q24" s="79"/>
    </row>
    <row r="25" spans="2:17" x14ac:dyDescent="0.3">
      <c r="B25" s="131" t="s">
        <v>23</v>
      </c>
      <c r="C25" s="75">
        <v>522335.12657427153</v>
      </c>
      <c r="D25" s="76">
        <v>45.875864426222236</v>
      </c>
      <c r="E25" s="76">
        <v>4.5115498079042933</v>
      </c>
      <c r="F25" s="78">
        <v>6904.624879141581</v>
      </c>
      <c r="G25" s="79">
        <v>1533.8118443601315</v>
      </c>
      <c r="H25" s="75">
        <v>343888.4568564017</v>
      </c>
      <c r="I25" s="76">
        <v>44.827360251463055</v>
      </c>
      <c r="J25" s="76">
        <v>4.7343911064969513</v>
      </c>
      <c r="K25" s="78">
        <v>7301.6184236325298</v>
      </c>
      <c r="L25" s="79">
        <v>1558.8300080927604</v>
      </c>
      <c r="M25" s="75">
        <v>178446.66971787054</v>
      </c>
      <c r="N25" s="77">
        <v>47.896459617129914</v>
      </c>
      <c r="O25" s="77">
        <v>4.0821074965511972</v>
      </c>
      <c r="P25" s="78">
        <v>6139.5699884406677</v>
      </c>
      <c r="Q25" s="79">
        <v>1485.5987971063</v>
      </c>
    </row>
    <row r="26" spans="2:17" x14ac:dyDescent="0.3">
      <c r="B26" s="131" t="s">
        <v>24</v>
      </c>
      <c r="C26" s="75">
        <v>524894.25443703099</v>
      </c>
      <c r="D26" s="76">
        <v>46.610426560889508</v>
      </c>
      <c r="E26" s="76">
        <v>4.2527990746743587</v>
      </c>
      <c r="F26" s="78">
        <v>13399.394861812014</v>
      </c>
      <c r="G26" s="79">
        <v>3157.5324079962325</v>
      </c>
      <c r="H26" s="75">
        <v>330713.93237540673</v>
      </c>
      <c r="I26" s="76">
        <v>45.631787440504844</v>
      </c>
      <c r="J26" s="76">
        <v>4.2947458416273401</v>
      </c>
      <c r="K26" s="78">
        <v>13464.296000493012</v>
      </c>
      <c r="L26" s="79">
        <v>3136.5244245938507</v>
      </c>
      <c r="M26" s="75">
        <v>194180.32206162455</v>
      </c>
      <c r="N26" s="77">
        <v>48.277174192383249</v>
      </c>
      <c r="O26" s="77">
        <v>4.1813583637816762</v>
      </c>
      <c r="P26" s="78">
        <v>13288.859919028084</v>
      </c>
      <c r="Q26" s="79">
        <v>3193.3116915431729</v>
      </c>
    </row>
    <row r="27" spans="2:17" x14ac:dyDescent="0.3">
      <c r="B27" s="131" t="s">
        <v>25</v>
      </c>
      <c r="C27" s="75">
        <v>523405.32853484596</v>
      </c>
      <c r="D27" s="76">
        <v>48.922830243650665</v>
      </c>
      <c r="E27" s="76">
        <v>3.7840991825981702</v>
      </c>
      <c r="F27" s="78">
        <v>19025.426840370972</v>
      </c>
      <c r="G27" s="79">
        <v>5052.0411885731473</v>
      </c>
      <c r="H27" s="75">
        <v>323982.15986662358</v>
      </c>
      <c r="I27" s="76">
        <v>47.657384435817356</v>
      </c>
      <c r="J27" s="76">
        <v>3.9106354996359345</v>
      </c>
      <c r="K27" s="78">
        <v>19638.922415776276</v>
      </c>
      <c r="L27" s="79">
        <v>5043.0291429316048</v>
      </c>
      <c r="M27" s="75">
        <v>199423.16866822258</v>
      </c>
      <c r="N27" s="77">
        <v>50.978668934580782</v>
      </c>
      <c r="O27" s="77">
        <v>3.5785287387563685</v>
      </c>
      <c r="P27" s="78">
        <v>18028.744143391472</v>
      </c>
      <c r="Q27" s="79">
        <v>5066.6821253873541</v>
      </c>
    </row>
    <row r="28" spans="2:17" x14ac:dyDescent="0.3">
      <c r="B28" s="131" t="s">
        <v>26</v>
      </c>
      <c r="C28" s="75">
        <v>523968.17832755292</v>
      </c>
      <c r="D28" s="76">
        <v>49.503699118475119</v>
      </c>
      <c r="E28" s="76">
        <v>3.3698356118312907</v>
      </c>
      <c r="F28" s="78">
        <v>26838.871454955479</v>
      </c>
      <c r="G28" s="79">
        <v>8011.9382940435089</v>
      </c>
      <c r="H28" s="75">
        <v>318946.75192073639</v>
      </c>
      <c r="I28" s="76">
        <v>48.439383359209849</v>
      </c>
      <c r="J28" s="76">
        <v>3.4859020460711707</v>
      </c>
      <c r="K28" s="78">
        <v>27818.782152897715</v>
      </c>
      <c r="L28" s="79">
        <v>8023.638761236557</v>
      </c>
      <c r="M28" s="75">
        <v>205021.42640681815</v>
      </c>
      <c r="N28" s="77">
        <v>51.159428767737083</v>
      </c>
      <c r="O28" s="77">
        <v>3.1892739366121683</v>
      </c>
      <c r="P28" s="78">
        <v>25314.448667744306</v>
      </c>
      <c r="Q28" s="79">
        <v>7993.7361672093248</v>
      </c>
    </row>
    <row r="29" spans="2:17" x14ac:dyDescent="0.3">
      <c r="B29" s="131" t="s">
        <v>27</v>
      </c>
      <c r="C29" s="75">
        <v>523698.62948725553</v>
      </c>
      <c r="D29" s="76">
        <v>50.887684898661462</v>
      </c>
      <c r="E29" s="76">
        <v>2.7706735636538546</v>
      </c>
      <c r="F29" s="78">
        <v>59026.700929123632</v>
      </c>
      <c r="G29" s="79">
        <v>22213.371080719942</v>
      </c>
      <c r="H29" s="75">
        <v>323827.60132205073</v>
      </c>
      <c r="I29" s="76">
        <v>49.458719299346065</v>
      </c>
      <c r="J29" s="76">
        <v>2.8550574888688263</v>
      </c>
      <c r="K29" s="78">
        <v>64566.958166712124</v>
      </c>
      <c r="L29" s="79">
        <v>23409.068886828059</v>
      </c>
      <c r="M29" s="75">
        <v>199871.02816520588</v>
      </c>
      <c r="N29" s="77">
        <v>53.202870379248303</v>
      </c>
      <c r="O29" s="77">
        <v>2.6339561797320732</v>
      </c>
      <c r="P29" s="78">
        <v>50050.471465428964</v>
      </c>
      <c r="Q29" s="79">
        <v>20276.122065630181</v>
      </c>
    </row>
    <row r="30" spans="2:17" x14ac:dyDescent="0.3">
      <c r="B30" s="21"/>
      <c r="C30" s="75"/>
      <c r="D30" s="76"/>
      <c r="E30" s="76"/>
      <c r="F30" s="78"/>
      <c r="G30" s="79"/>
      <c r="H30" s="75"/>
      <c r="I30" s="76"/>
      <c r="J30" s="76"/>
      <c r="K30" s="78"/>
      <c r="L30" s="79"/>
      <c r="M30" s="75"/>
      <c r="N30" s="77"/>
      <c r="O30" s="77"/>
      <c r="P30" s="78"/>
      <c r="Q30" s="79"/>
    </row>
    <row r="31" spans="2:17" x14ac:dyDescent="0.3">
      <c r="B31" s="129" t="s">
        <v>53</v>
      </c>
      <c r="C31" s="75"/>
      <c r="D31" s="76"/>
      <c r="E31" s="76"/>
      <c r="F31" s="78"/>
      <c r="G31" s="79"/>
      <c r="H31" s="75"/>
      <c r="I31" s="76"/>
      <c r="J31" s="76"/>
      <c r="K31" s="78"/>
      <c r="L31" s="79"/>
      <c r="M31" s="75"/>
      <c r="N31" s="77"/>
      <c r="O31" s="77"/>
      <c r="P31" s="78"/>
      <c r="Q31" s="79"/>
    </row>
    <row r="32" spans="2:17" x14ac:dyDescent="0.3">
      <c r="B32" s="131" t="s">
        <v>29</v>
      </c>
      <c r="C32" s="75">
        <v>268486.64278603665</v>
      </c>
      <c r="D32" s="76">
        <v>59.142901283021743</v>
      </c>
      <c r="E32" s="76">
        <v>3.7799965943256191</v>
      </c>
      <c r="F32" s="78">
        <v>13107.532758781133</v>
      </c>
      <c r="G32" s="79">
        <v>4364.2742310593603</v>
      </c>
      <c r="H32" s="75">
        <v>159348.75296058343</v>
      </c>
      <c r="I32" s="76">
        <v>56.75541411591616</v>
      </c>
      <c r="J32" s="76">
        <v>3.9418332342345899</v>
      </c>
      <c r="K32" s="78">
        <v>13700.244396914472</v>
      </c>
      <c r="L32" s="79">
        <v>4519.1119436710323</v>
      </c>
      <c r="M32" s="75">
        <v>109137.88982545355</v>
      </c>
      <c r="N32" s="77">
        <v>62.628795168235357</v>
      </c>
      <c r="O32" s="77">
        <v>3.5437040767217884</v>
      </c>
      <c r="P32" s="78">
        <v>12242.133395161158</v>
      </c>
      <c r="Q32" s="79">
        <v>4138.2006240343308</v>
      </c>
    </row>
    <row r="33" spans="2:17" x14ac:dyDescent="0.3">
      <c r="B33" s="131" t="s">
        <v>30</v>
      </c>
      <c r="C33" s="75">
        <v>461391.88050550275</v>
      </c>
      <c r="D33" s="76">
        <v>55.766358365155661</v>
      </c>
      <c r="E33" s="76">
        <v>3.9533040348848001</v>
      </c>
      <c r="F33" s="78">
        <v>16076.009476527348</v>
      </c>
      <c r="G33" s="79">
        <v>4817.1784984815595</v>
      </c>
      <c r="H33" s="75">
        <v>304300.15307181672</v>
      </c>
      <c r="I33" s="76">
        <v>54.187328704790858</v>
      </c>
      <c r="J33" s="76">
        <v>4.1475766656845101</v>
      </c>
      <c r="K33" s="78">
        <v>15872.757232631282</v>
      </c>
      <c r="L33" s="79">
        <v>4452.0805787066547</v>
      </c>
      <c r="M33" s="75">
        <v>157091.72743368635</v>
      </c>
      <c r="N33" s="77">
        <v>58.825074283578545</v>
      </c>
      <c r="O33" s="77">
        <v>3.5769812822116815</v>
      </c>
      <c r="P33" s="78">
        <v>16469.726510136665</v>
      </c>
      <c r="Q33" s="79">
        <v>5524.4044911463016</v>
      </c>
    </row>
    <row r="34" spans="2:17" x14ac:dyDescent="0.3">
      <c r="B34" s="131" t="s">
        <v>31</v>
      </c>
      <c r="C34" s="75">
        <v>923483.84625594271</v>
      </c>
      <c r="D34" s="76">
        <v>46.500753528878626</v>
      </c>
      <c r="E34" s="76">
        <v>3.8791674788434087</v>
      </c>
      <c r="F34" s="78">
        <v>20933.502386636734</v>
      </c>
      <c r="G34" s="79">
        <v>6195.5418503164401</v>
      </c>
      <c r="H34" s="75">
        <v>594957.24810436007</v>
      </c>
      <c r="I34" s="76">
        <v>45.070863337293893</v>
      </c>
      <c r="J34" s="76">
        <v>3.9386224685579361</v>
      </c>
      <c r="K34" s="78">
        <v>20734.247210461566</v>
      </c>
      <c r="L34" s="79">
        <v>6253.4499341887149</v>
      </c>
      <c r="M34" s="75">
        <v>328526.59815158253</v>
      </c>
      <c r="N34" s="77">
        <v>49.090265423085029</v>
      </c>
      <c r="O34" s="77">
        <v>3.7714952925861684</v>
      </c>
      <c r="P34" s="78">
        <v>21294.350829212457</v>
      </c>
      <c r="Q34" s="79">
        <v>6090.671089722041</v>
      </c>
    </row>
    <row r="35" spans="2:17" x14ac:dyDescent="0.3">
      <c r="B35" s="131" t="s">
        <v>32</v>
      </c>
      <c r="C35" s="75">
        <v>261100.13370319112</v>
      </c>
      <c r="D35" s="76">
        <v>40.980688879072424</v>
      </c>
      <c r="E35" s="76">
        <v>3.6075442130117561</v>
      </c>
      <c r="F35" s="78">
        <v>22075.753880792981</v>
      </c>
      <c r="G35" s="79">
        <v>7136.0471622856257</v>
      </c>
      <c r="H35" s="75">
        <v>165005.27782442287</v>
      </c>
      <c r="I35" s="76">
        <v>39.949941083632126</v>
      </c>
      <c r="J35" s="76">
        <v>3.6735242637430319</v>
      </c>
      <c r="K35" s="78">
        <v>24095.404470942038</v>
      </c>
      <c r="L35" s="79">
        <v>7641.0277143501344</v>
      </c>
      <c r="M35" s="75">
        <v>96094.855878768227</v>
      </c>
      <c r="N35" s="77">
        <v>42.750594508236702</v>
      </c>
      <c r="O35" s="77">
        <v>3.4942493180642358</v>
      </c>
      <c r="P35" s="78">
        <v>18607.795021931433</v>
      </c>
      <c r="Q35" s="79">
        <v>6268.9408481406463</v>
      </c>
    </row>
    <row r="36" spans="2:17" x14ac:dyDescent="0.3">
      <c r="B36" s="131" t="s">
        <v>33</v>
      </c>
      <c r="C36" s="75">
        <v>431488.8139124125</v>
      </c>
      <c r="D36" s="76">
        <v>43.422755148648776</v>
      </c>
      <c r="E36" s="76">
        <v>3.5198036291368702</v>
      </c>
      <c r="F36" s="78">
        <v>30019.094616847702</v>
      </c>
      <c r="G36" s="79">
        <v>9603.2316563883924</v>
      </c>
      <c r="H36" s="75">
        <v>258601.72500091317</v>
      </c>
      <c r="I36" s="76">
        <v>42.516250429314304</v>
      </c>
      <c r="J36" s="76">
        <v>3.6917533063151069</v>
      </c>
      <c r="K36" s="78">
        <v>32519.159821166355</v>
      </c>
      <c r="L36" s="79">
        <v>10015.052664945513</v>
      </c>
      <c r="M36" s="75">
        <v>172887.08891150041</v>
      </c>
      <c r="N36" s="77">
        <v>44.778690317765992</v>
      </c>
      <c r="O36" s="77">
        <v>3.2626040695190777</v>
      </c>
      <c r="P36" s="78">
        <v>26279.537322418855</v>
      </c>
      <c r="Q36" s="79">
        <v>8987.2364199887252</v>
      </c>
    </row>
    <row r="37" spans="2:17" x14ac:dyDescent="0.3">
      <c r="B37" s="131" t="s">
        <v>34</v>
      </c>
      <c r="C37" s="75">
        <v>272350.20019787311</v>
      </c>
      <c r="D37" s="76">
        <v>46.390086422991907</v>
      </c>
      <c r="E37" s="76">
        <v>3.3199070102946919</v>
      </c>
      <c r="F37" s="78">
        <v>60905.207320736539</v>
      </c>
      <c r="G37" s="79">
        <v>21337.099423489617</v>
      </c>
      <c r="H37" s="75">
        <v>159145.74537912357</v>
      </c>
      <c r="I37" s="76">
        <v>46.984754904725591</v>
      </c>
      <c r="J37" s="76">
        <v>3.5023452906475381</v>
      </c>
      <c r="K37" s="78">
        <v>71463.655720383642</v>
      </c>
      <c r="L37" s="79">
        <v>23253.432076335226</v>
      </c>
      <c r="M37" s="75">
        <v>113204.45481875016</v>
      </c>
      <c r="N37" s="77">
        <v>45.554086117787534</v>
      </c>
      <c r="O37" s="77">
        <v>3.0634305654504854</v>
      </c>
      <c r="P37" s="78">
        <v>46061.86795481469</v>
      </c>
      <c r="Q37" s="79">
        <v>18643.069502849408</v>
      </c>
    </row>
    <row r="38" spans="2:17" x14ac:dyDescent="0.3">
      <c r="B38" s="21"/>
      <c r="C38" s="75"/>
      <c r="D38" s="76"/>
      <c r="E38" s="76"/>
      <c r="F38" s="78"/>
      <c r="G38" s="79"/>
      <c r="H38" s="75"/>
      <c r="I38" s="76"/>
      <c r="J38" s="76"/>
      <c r="K38" s="78"/>
      <c r="L38" s="79"/>
      <c r="M38" s="75"/>
      <c r="N38" s="77"/>
      <c r="O38" s="77"/>
      <c r="P38" s="78"/>
      <c r="Q38" s="79"/>
    </row>
    <row r="39" spans="2:17" x14ac:dyDescent="0.3">
      <c r="B39" s="130" t="s">
        <v>105</v>
      </c>
      <c r="C39" s="75"/>
      <c r="D39" s="76"/>
      <c r="E39" s="76"/>
      <c r="F39" s="78"/>
      <c r="G39" s="79"/>
      <c r="H39" s="75"/>
      <c r="I39" s="76"/>
      <c r="J39" s="76"/>
      <c r="K39" s="78"/>
      <c r="L39" s="79"/>
      <c r="M39" s="75"/>
      <c r="N39" s="77"/>
      <c r="O39" s="77"/>
      <c r="P39" s="78"/>
      <c r="Q39" s="79"/>
    </row>
    <row r="40" spans="2:17" ht="17.45" customHeight="1" x14ac:dyDescent="0.3">
      <c r="B40" s="130" t="s">
        <v>100</v>
      </c>
      <c r="C40" s="72">
        <v>2035754.9961777064</v>
      </c>
      <c r="D40" s="73">
        <v>45.192284417946425</v>
      </c>
      <c r="E40" s="73">
        <v>3.7913896558312352</v>
      </c>
      <c r="F40" s="182">
        <v>25797.282866921138</v>
      </c>
      <c r="G40" s="182">
        <v>8075.1832086278528</v>
      </c>
      <c r="H40" s="72">
        <v>1454201.2724212704</v>
      </c>
      <c r="I40" s="73">
        <v>44.807105142728766</v>
      </c>
      <c r="J40" s="73">
        <v>3.9150380745624562</v>
      </c>
      <c r="K40" s="182">
        <v>26265.399526098503</v>
      </c>
      <c r="L40" s="182">
        <v>7985.64839459834</v>
      </c>
      <c r="M40" s="72">
        <v>581553.72375643451</v>
      </c>
      <c r="N40" s="73">
        <v>46.155442539459216</v>
      </c>
      <c r="O40" s="73">
        <v>3.482201217159806</v>
      </c>
      <c r="P40" s="182">
        <v>24626.736082317762</v>
      </c>
      <c r="Q40" s="184">
        <v>8299.0690426772908</v>
      </c>
    </row>
    <row r="41" spans="2:17" ht="18" customHeight="1" x14ac:dyDescent="0.3">
      <c r="B41" s="102" t="s">
        <v>106</v>
      </c>
      <c r="C41" s="75">
        <v>135362.78680406968</v>
      </c>
      <c r="D41" s="76">
        <v>45.731577247395201</v>
      </c>
      <c r="E41" s="76">
        <v>3.8151590357560647</v>
      </c>
      <c r="F41" s="78">
        <v>45123.055231972605</v>
      </c>
      <c r="G41" s="79">
        <v>13851.995094163725</v>
      </c>
      <c r="H41" s="75">
        <v>78152.205601708774</v>
      </c>
      <c r="I41" s="76">
        <v>45.093077077659558</v>
      </c>
      <c r="J41" s="76">
        <v>4.0673447957126365</v>
      </c>
      <c r="K41" s="78">
        <v>46437.902644681919</v>
      </c>
      <c r="L41" s="79">
        <v>13091.29046582782</v>
      </c>
      <c r="M41" s="75">
        <v>57210.581202360627</v>
      </c>
      <c r="N41" s="77">
        <v>46.603796957336741</v>
      </c>
      <c r="O41" s="77">
        <v>3.4706620397853998</v>
      </c>
      <c r="P41" s="78">
        <v>43326.9150220093</v>
      </c>
      <c r="Q41" s="79">
        <v>14891.151545058641</v>
      </c>
    </row>
    <row r="42" spans="2:17" ht="17.45" customHeight="1" x14ac:dyDescent="0.3">
      <c r="B42" s="102" t="s">
        <v>107</v>
      </c>
      <c r="C42" s="75">
        <v>857953.69048201002</v>
      </c>
      <c r="D42" s="76">
        <v>39.592310087606222</v>
      </c>
      <c r="E42" s="76">
        <v>3.812985289977505</v>
      </c>
      <c r="F42" s="78">
        <v>22319.676637695782</v>
      </c>
      <c r="G42" s="79">
        <v>7026.6399286886681</v>
      </c>
      <c r="H42" s="75">
        <v>715747.98687712336</v>
      </c>
      <c r="I42" s="76">
        <v>39.868649599069187</v>
      </c>
      <c r="J42" s="76">
        <v>3.9082190483281556</v>
      </c>
      <c r="K42" s="78">
        <v>21671.815287098834</v>
      </c>
      <c r="L42" s="79">
        <v>6635.6005381159302</v>
      </c>
      <c r="M42" s="75">
        <v>142205.70360488599</v>
      </c>
      <c r="N42" s="77">
        <v>38.201441479594649</v>
      </c>
      <c r="O42" s="77">
        <v>3.3336559164412165</v>
      </c>
      <c r="P42" s="78">
        <v>25580.484366994748</v>
      </c>
      <c r="Q42" s="79">
        <v>8994.8145482506916</v>
      </c>
    </row>
    <row r="43" spans="2:17" x14ac:dyDescent="0.3">
      <c r="B43" s="102" t="s">
        <v>108</v>
      </c>
      <c r="C43" s="75">
        <v>57226.22958921668</v>
      </c>
      <c r="D43" s="76">
        <v>46.859768018410648</v>
      </c>
      <c r="E43" s="76">
        <v>3.6460444392310949</v>
      </c>
      <c r="F43" s="78">
        <v>16437.149669559094</v>
      </c>
      <c r="G43" s="79">
        <v>5023.8220103168796</v>
      </c>
      <c r="H43" s="75">
        <v>8932.2812943871813</v>
      </c>
      <c r="I43" s="76">
        <v>46.918635247426657</v>
      </c>
      <c r="J43" s="76">
        <v>3.7131126715898848</v>
      </c>
      <c r="K43" s="78">
        <v>12973.740127302675</v>
      </c>
      <c r="L43" s="79">
        <v>4302.7685940725978</v>
      </c>
      <c r="M43" s="75">
        <v>48293.948294829483</v>
      </c>
      <c r="N43" s="77">
        <v>46.848880139759984</v>
      </c>
      <c r="O43" s="77">
        <v>3.6336397314261175</v>
      </c>
      <c r="P43" s="78">
        <v>17077.729894647284</v>
      </c>
      <c r="Q43" s="79">
        <v>5157.1855510829664</v>
      </c>
    </row>
    <row r="44" spans="2:17" x14ac:dyDescent="0.3">
      <c r="B44" s="102" t="s">
        <v>109</v>
      </c>
      <c r="C44" s="75">
        <v>972945.05016565556</v>
      </c>
      <c r="D44" s="76">
        <v>49.924312358715682</v>
      </c>
      <c r="E44" s="76">
        <v>3.7825249268431089</v>
      </c>
      <c r="F44" s="78">
        <v>26759.11302577817</v>
      </c>
      <c r="G44" s="79">
        <v>8380.6067708465416</v>
      </c>
      <c r="H44" s="75">
        <v>645103.36765978241</v>
      </c>
      <c r="I44" s="76">
        <v>50.217935119208633</v>
      </c>
      <c r="J44" s="76">
        <v>3.9153528698418874</v>
      </c>
      <c r="K44" s="78">
        <v>29100.242780185574</v>
      </c>
      <c r="L44" s="79">
        <v>8899.5601972218028</v>
      </c>
      <c r="M44" s="75">
        <v>327841.68250587117</v>
      </c>
      <c r="N44" s="77">
        <v>49.346542533452478</v>
      </c>
      <c r="O44" s="77">
        <v>3.5211556198871299</v>
      </c>
      <c r="P44" s="78">
        <v>22152.405674983551</v>
      </c>
      <c r="Q44" s="79">
        <v>7359.4474098574974</v>
      </c>
    </row>
    <row r="45" spans="2:17" x14ac:dyDescent="0.3">
      <c r="B45" s="102" t="s">
        <v>111</v>
      </c>
      <c r="C45" s="75">
        <v>12267.239136759163</v>
      </c>
      <c r="D45" s="76">
        <v>47.808317340372689</v>
      </c>
      <c r="E45" s="76">
        <v>3.3998516298047972</v>
      </c>
      <c r="F45" s="78">
        <v>23145.662031403117</v>
      </c>
      <c r="G45" s="79">
        <v>7675.23783128376</v>
      </c>
      <c r="H45" s="75">
        <v>6265.4309882719626</v>
      </c>
      <c r="I45" s="76">
        <v>45.275525541700205</v>
      </c>
      <c r="J45" s="76">
        <v>3.0496829391545441</v>
      </c>
      <c r="K45" s="78">
        <v>26469.850107762028</v>
      </c>
      <c r="L45" s="79">
        <v>9678.394406920901</v>
      </c>
      <c r="M45" s="75">
        <v>6001.8081484871955</v>
      </c>
      <c r="N45" s="77">
        <v>50.45235924068627</v>
      </c>
      <c r="O45" s="77">
        <v>3.765401096106169</v>
      </c>
      <c r="P45" s="78">
        <v>19675.462639955895</v>
      </c>
      <c r="Q45" s="79">
        <v>5584.0948002421646</v>
      </c>
    </row>
    <row r="46" spans="2:17" x14ac:dyDescent="0.3">
      <c r="B46" s="130" t="s">
        <v>38</v>
      </c>
      <c r="C46" s="72">
        <v>54548.870328152952</v>
      </c>
      <c r="D46" s="73">
        <v>45.171576760991499</v>
      </c>
      <c r="E46" s="73">
        <v>3.9322734835817772</v>
      </c>
      <c r="F46" s="182">
        <v>16080.497259679649</v>
      </c>
      <c r="G46" s="184">
        <v>4906.5213228593402</v>
      </c>
      <c r="H46" s="72">
        <v>29836.58048009477</v>
      </c>
      <c r="I46" s="73">
        <v>49.605532042517893</v>
      </c>
      <c r="J46" s="73">
        <v>4.2144279373771552</v>
      </c>
      <c r="K46" s="182">
        <v>16327.77196098646</v>
      </c>
      <c r="L46" s="184">
        <v>5327.652189208512</v>
      </c>
      <c r="M46" s="72">
        <v>24712.28984805815</v>
      </c>
      <c r="N46" s="74">
        <v>39.818205445916902</v>
      </c>
      <c r="O46" s="74">
        <v>3.5916120507382954</v>
      </c>
      <c r="P46" s="182">
        <v>15781.948174524292</v>
      </c>
      <c r="Q46" s="184">
        <v>4398.0656085675928</v>
      </c>
    </row>
    <row r="47" spans="2:17" x14ac:dyDescent="0.3">
      <c r="B47" s="130" t="s">
        <v>39</v>
      </c>
      <c r="C47" s="72">
        <v>527997.65085510118</v>
      </c>
      <c r="D47" s="73">
        <v>60.906117945630413</v>
      </c>
      <c r="E47" s="73">
        <v>3.5099994793070532</v>
      </c>
      <c r="F47" s="182">
        <v>23065.632531983432</v>
      </c>
      <c r="G47" s="184">
        <v>8006.0444225496376</v>
      </c>
      <c r="H47" s="72">
        <v>157321.04943985408</v>
      </c>
      <c r="I47" s="73">
        <v>68.483496967362882</v>
      </c>
      <c r="J47" s="73">
        <v>3.3865586363246263</v>
      </c>
      <c r="K47" s="182">
        <v>28129.510900699192</v>
      </c>
      <c r="L47" s="184">
        <v>10012.166969886362</v>
      </c>
      <c r="M47" s="72">
        <v>370676.60141524771</v>
      </c>
      <c r="N47" s="74">
        <v>57.690157684985223</v>
      </c>
      <c r="O47" s="74">
        <v>3.562389737790034</v>
      </c>
      <c r="P47" s="182">
        <v>20916.44195410368</v>
      </c>
      <c r="Q47" s="184">
        <v>7154.6140834157741</v>
      </c>
    </row>
    <row r="48" spans="2:17" x14ac:dyDescent="0.3">
      <c r="B48" s="21"/>
      <c r="C48" s="75"/>
      <c r="D48" s="76"/>
      <c r="E48" s="76"/>
      <c r="F48" s="78"/>
      <c r="G48" s="79"/>
      <c r="H48" s="75"/>
      <c r="I48" s="76"/>
      <c r="J48" s="76"/>
      <c r="K48" s="78"/>
      <c r="L48" s="79"/>
      <c r="M48" s="75"/>
      <c r="N48" s="77"/>
      <c r="O48" s="77"/>
      <c r="P48" s="78"/>
      <c r="Q48" s="79"/>
    </row>
    <row r="49" spans="2:18" x14ac:dyDescent="0.3">
      <c r="B49" s="129" t="s">
        <v>40</v>
      </c>
      <c r="C49" s="75"/>
      <c r="D49" s="76"/>
      <c r="E49" s="76"/>
      <c r="F49" s="78"/>
      <c r="G49" s="79"/>
      <c r="H49" s="75"/>
      <c r="I49" s="76"/>
      <c r="J49" s="76"/>
      <c r="K49" s="78"/>
      <c r="L49" s="79"/>
      <c r="M49" s="75"/>
      <c r="N49" s="77"/>
      <c r="O49" s="77"/>
      <c r="P49" s="78"/>
      <c r="Q49" s="79"/>
    </row>
    <row r="50" spans="2:18" x14ac:dyDescent="0.3">
      <c r="B50" s="131" t="s">
        <v>41</v>
      </c>
      <c r="C50" s="75">
        <v>0</v>
      </c>
      <c r="D50" s="105">
        <v>0</v>
      </c>
      <c r="E50" s="105">
        <v>0</v>
      </c>
      <c r="F50" s="78">
        <v>0</v>
      </c>
      <c r="G50" s="79">
        <v>0</v>
      </c>
      <c r="H50" s="75">
        <v>0</v>
      </c>
      <c r="I50" s="105">
        <v>0</v>
      </c>
      <c r="J50" s="105">
        <v>0</v>
      </c>
      <c r="K50" s="78">
        <v>0</v>
      </c>
      <c r="L50" s="79">
        <v>0</v>
      </c>
      <c r="M50" s="75">
        <v>0</v>
      </c>
      <c r="N50" s="105">
        <v>0</v>
      </c>
      <c r="O50" s="105">
        <v>0</v>
      </c>
      <c r="P50" s="78">
        <v>0</v>
      </c>
      <c r="Q50" s="79">
        <v>0</v>
      </c>
    </row>
    <row r="51" spans="2:18" x14ac:dyDescent="0.3">
      <c r="B51" s="131" t="s">
        <v>42</v>
      </c>
      <c r="C51" s="75">
        <v>0</v>
      </c>
      <c r="D51" s="105">
        <v>0</v>
      </c>
      <c r="E51" s="105">
        <v>0</v>
      </c>
      <c r="F51" s="78">
        <v>0</v>
      </c>
      <c r="G51" s="187">
        <v>0</v>
      </c>
      <c r="H51" s="81">
        <v>0</v>
      </c>
      <c r="I51" s="106">
        <v>0</v>
      </c>
      <c r="J51" s="106">
        <v>0</v>
      </c>
      <c r="K51" s="186">
        <v>0</v>
      </c>
      <c r="L51" s="187">
        <v>0</v>
      </c>
      <c r="M51" s="81">
        <v>0</v>
      </c>
      <c r="N51" s="106">
        <v>0</v>
      </c>
      <c r="O51" s="106">
        <v>0</v>
      </c>
      <c r="P51" s="186">
        <v>0</v>
      </c>
      <c r="Q51" s="187">
        <v>0</v>
      </c>
    </row>
    <row r="52" spans="2:18" x14ac:dyDescent="0.3">
      <c r="B52" s="131" t="s">
        <v>43</v>
      </c>
      <c r="C52" s="75">
        <v>17863.106954157454</v>
      </c>
      <c r="D52" s="76">
        <v>18.041694162565552</v>
      </c>
      <c r="E52" s="76">
        <v>2.2811474563730294</v>
      </c>
      <c r="F52" s="78">
        <v>14462.367751466896</v>
      </c>
      <c r="G52" s="187">
        <v>8710.1175343123268</v>
      </c>
      <c r="H52" s="81">
        <v>13540.347298097844</v>
      </c>
      <c r="I52" s="80">
        <v>18.009378688082919</v>
      </c>
      <c r="J52" s="80">
        <v>2.2552118728869588</v>
      </c>
      <c r="K52" s="186">
        <v>15213.693793140228</v>
      </c>
      <c r="L52" s="187">
        <v>9632.3081359353164</v>
      </c>
      <c r="M52" s="81">
        <v>4322.7596560596057</v>
      </c>
      <c r="N52" s="82">
        <v>18.142917173422571</v>
      </c>
      <c r="O52" s="82">
        <v>2.3623864878532879</v>
      </c>
      <c r="P52" s="186">
        <v>12108.960125830956</v>
      </c>
      <c r="Q52" s="187">
        <v>5821.5042375926741</v>
      </c>
      <c r="R52" s="15"/>
    </row>
    <row r="53" spans="2:18" x14ac:dyDescent="0.3">
      <c r="B53" s="131" t="s">
        <v>44</v>
      </c>
      <c r="C53" s="75">
        <v>121548.44825871567</v>
      </c>
      <c r="D53" s="76">
        <v>22.669267426597354</v>
      </c>
      <c r="E53" s="76">
        <v>3.0582332777588399</v>
      </c>
      <c r="F53" s="78">
        <v>15936.48003840009</v>
      </c>
      <c r="G53" s="187">
        <v>6425.4915815683453</v>
      </c>
      <c r="H53" s="81">
        <v>84956.323310192485</v>
      </c>
      <c r="I53" s="80">
        <v>22.601963442869469</v>
      </c>
      <c r="J53" s="80">
        <v>3.044585670372375</v>
      </c>
      <c r="K53" s="186">
        <v>15607.960493918759</v>
      </c>
      <c r="L53" s="187">
        <v>6286.8095276354416</v>
      </c>
      <c r="M53" s="81">
        <v>36592.124948523138</v>
      </c>
      <c r="N53" s="82">
        <v>22.825527797092153</v>
      </c>
      <c r="O53" s="82">
        <v>3.0899190720975391</v>
      </c>
      <c r="P53" s="186">
        <v>16699.207337619115</v>
      </c>
      <c r="Q53" s="187">
        <v>6747.4711721993954</v>
      </c>
      <c r="R53" s="15"/>
    </row>
    <row r="54" spans="2:18" x14ac:dyDescent="0.3">
      <c r="B54" s="131" t="s">
        <v>45</v>
      </c>
      <c r="C54" s="75">
        <v>203198.94128867052</v>
      </c>
      <c r="D54" s="76">
        <v>27.121509293278951</v>
      </c>
      <c r="E54" s="76">
        <v>3.351667477464237</v>
      </c>
      <c r="F54" s="78">
        <v>17921.361241867813</v>
      </c>
      <c r="G54" s="187">
        <v>6192.0779489836304</v>
      </c>
      <c r="H54" s="81">
        <v>138392.09717635566</v>
      </c>
      <c r="I54" s="80">
        <v>26.951913739512275</v>
      </c>
      <c r="J54" s="80">
        <v>3.3846362710661597</v>
      </c>
      <c r="K54" s="186">
        <v>18869.916030669396</v>
      </c>
      <c r="L54" s="187">
        <v>6311.7631072763124</v>
      </c>
      <c r="M54" s="81">
        <v>64806.844112314961</v>
      </c>
      <c r="N54" s="82">
        <v>27.483672961006377</v>
      </c>
      <c r="O54" s="82">
        <v>3.2812641034002632</v>
      </c>
      <c r="P54" s="186">
        <v>15895.765206340728</v>
      </c>
      <c r="Q54" s="187">
        <v>5936.49568319233</v>
      </c>
    </row>
    <row r="55" spans="2:18" x14ac:dyDescent="0.3">
      <c r="B55" s="131" t="s">
        <v>46</v>
      </c>
      <c r="C55" s="75">
        <v>280056.82929027505</v>
      </c>
      <c r="D55" s="76">
        <v>32.003913693549102</v>
      </c>
      <c r="E55" s="76">
        <v>3.9890086294918961</v>
      </c>
      <c r="F55" s="78">
        <v>24262.037650415274</v>
      </c>
      <c r="G55" s="187">
        <v>7181.0010622693426</v>
      </c>
      <c r="H55" s="81">
        <v>196060.44780883132</v>
      </c>
      <c r="I55" s="80">
        <v>32.018805109490152</v>
      </c>
      <c r="J55" s="80">
        <v>4.0848920425118189</v>
      </c>
      <c r="K55" s="186">
        <v>26605.580917909621</v>
      </c>
      <c r="L55" s="187">
        <v>7767.8963274990028</v>
      </c>
      <c r="M55" s="81">
        <v>83996.381481443619</v>
      </c>
      <c r="N55" s="82">
        <v>31.969154842912911</v>
      </c>
      <c r="O55" s="82">
        <v>3.7652020254148177</v>
      </c>
      <c r="P55" s="186">
        <v>18791.847930566182</v>
      </c>
      <c r="Q55" s="187">
        <v>5811.0974248938592</v>
      </c>
    </row>
    <row r="56" spans="2:18" x14ac:dyDescent="0.3">
      <c r="B56" s="131" t="s">
        <v>47</v>
      </c>
      <c r="C56" s="75">
        <v>265976.54542741762</v>
      </c>
      <c r="D56" s="76">
        <v>37.003855282767162</v>
      </c>
      <c r="E56" s="76">
        <v>4.1760690068332371</v>
      </c>
      <c r="F56" s="78">
        <v>25820.752042709206</v>
      </c>
      <c r="G56" s="187">
        <v>6914.9467329544368</v>
      </c>
      <c r="H56" s="81">
        <v>173721.18111749008</v>
      </c>
      <c r="I56" s="80">
        <v>37.022329313051898</v>
      </c>
      <c r="J56" s="80">
        <v>4.4225953829822124</v>
      </c>
      <c r="K56" s="186">
        <v>28208.709108732786</v>
      </c>
      <c r="L56" s="187">
        <v>7247.2471986047676</v>
      </c>
      <c r="M56" s="81">
        <v>92255.36430992758</v>
      </c>
      <c r="N56" s="82">
        <v>36.969067816639139</v>
      </c>
      <c r="O56" s="82">
        <v>3.7118482695182822</v>
      </c>
      <c r="P56" s="186">
        <v>21324.116805609687</v>
      </c>
      <c r="Q56" s="187">
        <v>6289.2093591933362</v>
      </c>
    </row>
    <row r="57" spans="2:18" x14ac:dyDescent="0.3">
      <c r="B57" s="131" t="s">
        <v>48</v>
      </c>
      <c r="C57" s="75">
        <v>299479.53228278487</v>
      </c>
      <c r="D57" s="76">
        <v>41.889983505915389</v>
      </c>
      <c r="E57" s="76">
        <v>4.1414944242004905</v>
      </c>
      <c r="F57" s="78">
        <v>25932.30857902846</v>
      </c>
      <c r="G57" s="187">
        <v>6877.4160187780672</v>
      </c>
      <c r="H57" s="81">
        <v>188871.8166411139</v>
      </c>
      <c r="I57" s="80">
        <v>41.890691308782927</v>
      </c>
      <c r="J57" s="80">
        <v>4.2918135472276635</v>
      </c>
      <c r="K57" s="186">
        <v>25964.920811591182</v>
      </c>
      <c r="L57" s="187">
        <v>6847.4937600797575</v>
      </c>
      <c r="M57" s="81">
        <v>110607.71564167103</v>
      </c>
      <c r="N57" s="82">
        <v>41.888774874016057</v>
      </c>
      <c r="O57" s="82">
        <v>3.8848120971373419</v>
      </c>
      <c r="P57" s="186">
        <v>25876.620496392359</v>
      </c>
      <c r="Q57" s="187">
        <v>6928.5107487032601</v>
      </c>
    </row>
    <row r="58" spans="2:18" x14ac:dyDescent="0.3">
      <c r="B58" s="131" t="s">
        <v>49</v>
      </c>
      <c r="C58" s="75">
        <v>266555.46169196203</v>
      </c>
      <c r="D58" s="76">
        <v>46.929047861710913</v>
      </c>
      <c r="E58" s="76">
        <v>4.0673991028212599</v>
      </c>
      <c r="F58" s="76">
        <v>26868.498370345686</v>
      </c>
      <c r="G58" s="187">
        <v>8152.1127575276478</v>
      </c>
      <c r="H58" s="81">
        <v>162619.1685783893</v>
      </c>
      <c r="I58" s="80">
        <v>46.941273566669956</v>
      </c>
      <c r="J58" s="80">
        <v>4.1972490277149337</v>
      </c>
      <c r="K58" s="186">
        <v>26778.79955387631</v>
      </c>
      <c r="L58" s="187">
        <v>7808.6295344745322</v>
      </c>
      <c r="M58" s="81">
        <v>103936.29311357309</v>
      </c>
      <c r="N58" s="82">
        <v>46.909919471461727</v>
      </c>
      <c r="O58" s="82">
        <v>3.8642353551676631</v>
      </c>
      <c r="P58" s="186">
        <v>27008.841522095117</v>
      </c>
      <c r="Q58" s="187">
        <v>8689.5280768568191</v>
      </c>
    </row>
    <row r="59" spans="2:18" x14ac:dyDescent="0.3">
      <c r="B59" s="131" t="s">
        <v>50</v>
      </c>
      <c r="C59" s="75">
        <v>233900.82044637934</v>
      </c>
      <c r="D59" s="76">
        <v>52.001362274472086</v>
      </c>
      <c r="E59" s="76">
        <v>3.9513490040796366</v>
      </c>
      <c r="F59" s="76">
        <v>28223.450928672613</v>
      </c>
      <c r="G59" s="187">
        <v>8563.7621412020326</v>
      </c>
      <c r="H59" s="81">
        <v>146855.6248373175</v>
      </c>
      <c r="I59" s="80">
        <v>52.016429154630494</v>
      </c>
      <c r="J59" s="80">
        <v>4.0642336029315782</v>
      </c>
      <c r="K59" s="186">
        <v>28334.557089132781</v>
      </c>
      <c r="L59" s="187">
        <v>8646.847235115285</v>
      </c>
      <c r="M59" s="81">
        <v>87045.195609061702</v>
      </c>
      <c r="N59" s="82">
        <v>51.975942650970381</v>
      </c>
      <c r="O59" s="82">
        <v>3.7608992247102333</v>
      </c>
      <c r="P59" s="186">
        <v>28036.001586942897</v>
      </c>
      <c r="Q59" s="187">
        <v>8423.5876801542581</v>
      </c>
    </row>
    <row r="60" spans="2:18" x14ac:dyDescent="0.3">
      <c r="B60" s="131" t="s">
        <v>51</v>
      </c>
      <c r="C60" s="75">
        <v>208895.59080601388</v>
      </c>
      <c r="D60" s="76">
        <v>57.088818399046239</v>
      </c>
      <c r="E60" s="76">
        <v>3.8074913730591744</v>
      </c>
      <c r="F60" s="76">
        <v>27916.359400341546</v>
      </c>
      <c r="G60" s="187">
        <v>8822.9547976863814</v>
      </c>
      <c r="H60" s="81">
        <v>122552.98744884956</v>
      </c>
      <c r="I60" s="80">
        <v>57.103808090863126</v>
      </c>
      <c r="J60" s="80">
        <v>3.9363899609259287</v>
      </c>
      <c r="K60" s="186">
        <v>29006.858283224072</v>
      </c>
      <c r="L60" s="187">
        <v>8738.6911464380682</v>
      </c>
      <c r="M60" s="81">
        <v>86342.603357164655</v>
      </c>
      <c r="N60" s="82">
        <v>57.067542326265517</v>
      </c>
      <c r="O60" s="82">
        <v>3.6245352609338077</v>
      </c>
      <c r="P60" s="186">
        <v>26368.526804258392</v>
      </c>
      <c r="Q60" s="187">
        <v>8942.5569615348413</v>
      </c>
      <c r="R60" s="15"/>
    </row>
    <row r="61" spans="2:18" x14ac:dyDescent="0.3">
      <c r="B61" s="132" t="s">
        <v>52</v>
      </c>
      <c r="C61" s="83">
        <v>720826.24091458588</v>
      </c>
      <c r="D61" s="84">
        <v>69.483853444911105</v>
      </c>
      <c r="E61" s="84">
        <v>3.3581298379953393</v>
      </c>
      <c r="F61" s="84">
        <v>25959.132987244961</v>
      </c>
      <c r="G61" s="189">
        <v>9447.4994830705964</v>
      </c>
      <c r="H61" s="85">
        <v>413788.90812458162</v>
      </c>
      <c r="I61" s="86">
        <v>69.181859680874709</v>
      </c>
      <c r="J61" s="86">
        <v>3.5103947686369721</v>
      </c>
      <c r="K61" s="188">
        <v>28692.792067168073</v>
      </c>
      <c r="L61" s="189">
        <v>9963.7677472744999</v>
      </c>
      <c r="M61" s="85">
        <v>307037.33279000188</v>
      </c>
      <c r="N61" s="87">
        <v>69.890845222574242</v>
      </c>
      <c r="O61" s="87">
        <v>3.1529250219446405</v>
      </c>
      <c r="P61" s="188">
        <v>22275.027879935758</v>
      </c>
      <c r="Q61" s="189">
        <v>8751.7336639660934</v>
      </c>
    </row>
    <row r="62" spans="2:18" x14ac:dyDescent="0.3">
      <c r="B62" s="88" t="s">
        <v>110</v>
      </c>
    </row>
    <row r="63" spans="2:18" x14ac:dyDescent="0.3">
      <c r="B63" s="89" t="s">
        <v>125</v>
      </c>
    </row>
    <row r="64" spans="2:18" x14ac:dyDescent="0.3">
      <c r="B64" s="222" t="s">
        <v>217</v>
      </c>
    </row>
  </sheetData>
  <mergeCells count="9">
    <mergeCell ref="H6:Q6"/>
    <mergeCell ref="H7:L7"/>
    <mergeCell ref="M7:Q7"/>
    <mergeCell ref="E6:E8"/>
    <mergeCell ref="B6:B8"/>
    <mergeCell ref="C6:C8"/>
    <mergeCell ref="D6:D8"/>
    <mergeCell ref="F6:F8"/>
    <mergeCell ref="G6:G8"/>
  </mergeCells>
  <hyperlinks>
    <hyperlink ref="R4" location="'CONTENIDO SECCIÓN B'!A1" display="Regresar a contenido de la sección A" xr:uid="{B4226E84-A628-4EFA-B0A9-A6685918794A}"/>
  </hyperlinks>
  <printOptions horizontalCentered="1"/>
  <pageMargins left="0.23622047244094491" right="0.23622047244094491" top="0.74803149606299213" bottom="0.74803149606299213" header="0" footer="0"/>
  <pageSetup scale="4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2931C-95DD-476C-BA48-4D029F585F22}">
  <sheetPr>
    <pageSetUpPr fitToPage="1"/>
  </sheetPr>
  <dimension ref="A1:P71"/>
  <sheetViews>
    <sheetView showGridLines="0" zoomScale="85" zoomScaleNormal="85" zoomScaleSheetLayoutView="85" workbookViewId="0">
      <pane xSplit="2" ySplit="7" topLeftCell="C8" activePane="bottomRight" state="frozen"/>
      <selection activeCell="R2" sqref="R2"/>
      <selection pane="topRight" activeCell="R2" sqref="R2"/>
      <selection pane="bottomLeft" activeCell="R2" sqref="R2"/>
      <selection pane="bottomRight"/>
    </sheetView>
  </sheetViews>
  <sheetFormatPr baseColWidth="10" defaultColWidth="0" defaultRowHeight="16.5" zeroHeight="1" x14ac:dyDescent="0.3"/>
  <cols>
    <col min="1" max="1" width="4.7109375" style="24" customWidth="1"/>
    <col min="2" max="2" width="42.140625" style="13" customWidth="1"/>
    <col min="3" max="13" width="17.140625" style="13" customWidth="1"/>
    <col min="14" max="14" width="16.42578125" style="13" customWidth="1"/>
    <col min="15" max="15" width="36.28515625" style="13" customWidth="1"/>
    <col min="16" max="17" width="11.42578125" style="13" hidden="1" customWidth="1"/>
    <col min="18" max="16384" width="11.42578125" style="13" hidden="1"/>
  </cols>
  <sheetData>
    <row r="1" spans="2:16" x14ac:dyDescent="0.3"/>
    <row r="2" spans="2:16" ht="26.25" customHeight="1" x14ac:dyDescent="0.3">
      <c r="B2" s="231" t="s">
        <v>145</v>
      </c>
      <c r="C2" s="232"/>
      <c r="D2" s="232"/>
      <c r="E2" s="232"/>
      <c r="F2" s="232"/>
      <c r="G2" s="232"/>
      <c r="H2" s="232"/>
      <c r="I2" s="233"/>
      <c r="J2" s="232"/>
      <c r="K2" s="232"/>
      <c r="L2" s="232"/>
      <c r="M2" s="232"/>
      <c r="N2" s="232"/>
      <c r="O2" s="14"/>
    </row>
    <row r="3" spans="2:16" ht="17.25" x14ac:dyDescent="0.3">
      <c r="B3" s="235" t="s">
        <v>139</v>
      </c>
      <c r="C3" s="236"/>
      <c r="D3" s="236"/>
      <c r="E3" s="236"/>
      <c r="F3" s="236"/>
      <c r="G3" s="236"/>
      <c r="H3" s="236"/>
      <c r="I3" s="236"/>
      <c r="J3" s="236"/>
      <c r="K3" s="236"/>
      <c r="L3" s="236"/>
      <c r="M3" s="236"/>
      <c r="N3" s="236"/>
      <c r="O3" s="225" t="s">
        <v>221</v>
      </c>
    </row>
    <row r="4" spans="2:16" ht="15.6" customHeight="1" x14ac:dyDescent="0.3">
      <c r="B4" s="238" t="s">
        <v>215</v>
      </c>
      <c r="C4" s="239"/>
      <c r="D4" s="239"/>
      <c r="E4" s="239"/>
      <c r="F4" s="239"/>
      <c r="G4" s="239"/>
      <c r="H4" s="239"/>
      <c r="I4" s="240"/>
      <c r="J4" s="239"/>
      <c r="K4" s="239"/>
      <c r="L4" s="239"/>
      <c r="M4" s="239"/>
      <c r="N4" s="239"/>
    </row>
    <row r="5" spans="2:16" ht="15.6" customHeight="1" x14ac:dyDescent="0.3">
      <c r="B5" s="242" t="s">
        <v>5</v>
      </c>
      <c r="C5" s="243"/>
      <c r="D5" s="243"/>
      <c r="E5" s="243"/>
      <c r="F5" s="243"/>
      <c r="G5" s="243"/>
      <c r="H5" s="243"/>
      <c r="I5" s="244"/>
      <c r="J5" s="243"/>
      <c r="K5" s="243"/>
      <c r="L5" s="243"/>
      <c r="M5" s="243"/>
      <c r="N5" s="243"/>
    </row>
    <row r="6" spans="2:16" ht="15.75" customHeight="1" x14ac:dyDescent="0.3">
      <c r="B6" s="373" t="s">
        <v>6</v>
      </c>
      <c r="C6" s="375" t="s">
        <v>135</v>
      </c>
      <c r="D6" s="375"/>
      <c r="E6" s="375"/>
      <c r="F6" s="375"/>
      <c r="G6" s="376" t="s">
        <v>211</v>
      </c>
      <c r="H6" s="377" t="s">
        <v>230</v>
      </c>
      <c r="I6" s="378"/>
      <c r="J6" s="379"/>
      <c r="K6" s="371" t="s">
        <v>113</v>
      </c>
      <c r="L6" s="371" t="s">
        <v>231</v>
      </c>
      <c r="M6" s="371" t="s">
        <v>214</v>
      </c>
      <c r="N6" s="371" t="s">
        <v>7</v>
      </c>
    </row>
    <row r="7" spans="2:16" ht="87" customHeight="1" x14ac:dyDescent="0.3">
      <c r="B7" s="374"/>
      <c r="C7" s="126" t="s">
        <v>54</v>
      </c>
      <c r="D7" s="127" t="s">
        <v>209</v>
      </c>
      <c r="E7" s="126" t="s">
        <v>210</v>
      </c>
      <c r="F7" s="126" t="s">
        <v>55</v>
      </c>
      <c r="G7" s="376"/>
      <c r="H7" s="126" t="s">
        <v>212</v>
      </c>
      <c r="I7" s="126" t="s">
        <v>56</v>
      </c>
      <c r="J7" s="126" t="s">
        <v>213</v>
      </c>
      <c r="K7" s="372"/>
      <c r="L7" s="372"/>
      <c r="M7" s="372"/>
      <c r="N7" s="372"/>
    </row>
    <row r="8" spans="2:16" ht="15.75" customHeight="1" x14ac:dyDescent="0.3">
      <c r="B8" s="91"/>
      <c r="C8" s="43"/>
      <c r="D8" s="43"/>
      <c r="E8" s="43"/>
      <c r="F8" s="43"/>
      <c r="G8" s="43"/>
      <c r="H8" s="43"/>
      <c r="I8" s="43"/>
      <c r="J8" s="43"/>
      <c r="K8" s="43"/>
      <c r="L8" s="43"/>
      <c r="M8" s="43"/>
      <c r="N8" s="100"/>
    </row>
    <row r="9" spans="2:16" x14ac:dyDescent="0.3">
      <c r="B9" s="91" t="s">
        <v>57</v>
      </c>
      <c r="C9" s="194">
        <v>19515.869630914764</v>
      </c>
      <c r="D9" s="194">
        <v>11608.342777139398</v>
      </c>
      <c r="E9" s="194">
        <v>7455.5025481460207</v>
      </c>
      <c r="F9" s="194">
        <v>452.02430518420255</v>
      </c>
      <c r="G9" s="194">
        <v>484.49198149882352</v>
      </c>
      <c r="H9" s="194">
        <v>901.52540129022373</v>
      </c>
      <c r="I9" s="194">
        <v>1922.2278262609273</v>
      </c>
      <c r="J9" s="194">
        <v>1200.0768858416216</v>
      </c>
      <c r="K9" s="194">
        <v>1863.2978169685834</v>
      </c>
      <c r="L9" s="194">
        <v>25887.489524010878</v>
      </c>
      <c r="M9" s="194">
        <v>-843.49830547943805</v>
      </c>
      <c r="N9" s="195">
        <v>25043.991229261101</v>
      </c>
      <c r="P9" s="48"/>
    </row>
    <row r="10" spans="2:16" x14ac:dyDescent="0.3">
      <c r="B10" s="133"/>
      <c r="C10" s="192"/>
      <c r="D10" s="192"/>
      <c r="E10" s="192"/>
      <c r="F10" s="192"/>
      <c r="G10" s="192"/>
      <c r="H10" s="192"/>
      <c r="I10" s="192"/>
      <c r="J10" s="192"/>
      <c r="K10" s="192"/>
      <c r="L10" s="192"/>
      <c r="M10" s="192"/>
      <c r="N10" s="193"/>
      <c r="P10" s="48"/>
    </row>
    <row r="11" spans="2:16" x14ac:dyDescent="0.3">
      <c r="B11" s="128" t="s">
        <v>126</v>
      </c>
      <c r="C11" s="192"/>
      <c r="D11" s="192"/>
      <c r="E11" s="192"/>
      <c r="F11" s="192"/>
      <c r="G11" s="192"/>
      <c r="H11" s="192"/>
      <c r="I11" s="192"/>
      <c r="J11" s="192"/>
      <c r="K11" s="192"/>
      <c r="L11" s="192"/>
      <c r="M11" s="192"/>
      <c r="N11" s="193"/>
      <c r="P11" s="48"/>
    </row>
    <row r="12" spans="2:16" x14ac:dyDescent="0.3">
      <c r="B12" s="133" t="s">
        <v>13</v>
      </c>
      <c r="C12" s="194">
        <v>22509.405101312786</v>
      </c>
      <c r="D12" s="194">
        <v>14463.740235239418</v>
      </c>
      <c r="E12" s="194">
        <v>7589.0505034488615</v>
      </c>
      <c r="F12" s="194">
        <v>456.61436301333549</v>
      </c>
      <c r="G12" s="194">
        <v>703.6649049723685</v>
      </c>
      <c r="H12" s="194">
        <v>1308.1349907137028</v>
      </c>
      <c r="I12" s="194">
        <v>1930.5040325320836</v>
      </c>
      <c r="J12" s="194">
        <v>1397.8936067568256</v>
      </c>
      <c r="K12" s="194">
        <v>2204.2673614138457</v>
      </c>
      <c r="L12" s="194">
        <v>30053.869990837702</v>
      </c>
      <c r="M12" s="194">
        <v>-1076.5880090954163</v>
      </c>
      <c r="N12" s="195">
        <v>28977.282008306058</v>
      </c>
      <c r="P12" s="48"/>
    </row>
    <row r="13" spans="2:16" x14ac:dyDescent="0.3">
      <c r="B13" s="135" t="s">
        <v>15</v>
      </c>
      <c r="C13" s="192">
        <v>26677.213813122191</v>
      </c>
      <c r="D13" s="192">
        <v>19125.02459859044</v>
      </c>
      <c r="E13" s="192">
        <v>7051.2718784831795</v>
      </c>
      <c r="F13" s="192">
        <v>500.91733324300634</v>
      </c>
      <c r="G13" s="192">
        <v>1079.9308780960191</v>
      </c>
      <c r="H13" s="192">
        <v>2737.5735725077793</v>
      </c>
      <c r="I13" s="192">
        <v>1393.0373897346012</v>
      </c>
      <c r="J13" s="192">
        <v>1558.7871139450822</v>
      </c>
      <c r="K13" s="192">
        <v>3459.9097357216347</v>
      </c>
      <c r="L13" s="192">
        <v>36906.452522238818</v>
      </c>
      <c r="M13" s="192">
        <v>-1443.5949037582188</v>
      </c>
      <c r="N13" s="193">
        <v>35462.857594332629</v>
      </c>
      <c r="P13" s="48"/>
    </row>
    <row r="14" spans="2:16" x14ac:dyDescent="0.3">
      <c r="B14" s="135" t="s">
        <v>16</v>
      </c>
      <c r="C14" s="192">
        <v>23066.339697423282</v>
      </c>
      <c r="D14" s="192">
        <v>15996.207467333303</v>
      </c>
      <c r="E14" s="192">
        <v>6683.2162953069019</v>
      </c>
      <c r="F14" s="192">
        <v>386.91593846227062</v>
      </c>
      <c r="G14" s="192">
        <v>752.48090568882765</v>
      </c>
      <c r="H14" s="192">
        <v>922.86162541373142</v>
      </c>
      <c r="I14" s="192">
        <v>1683.5727699756742</v>
      </c>
      <c r="J14" s="192">
        <v>1268.4539000080688</v>
      </c>
      <c r="K14" s="192">
        <v>1919.28752517512</v>
      </c>
      <c r="L14" s="192">
        <v>29612.996419562238</v>
      </c>
      <c r="M14" s="192">
        <v>-957.19550409506542</v>
      </c>
      <c r="N14" s="193">
        <v>28655.800991568951</v>
      </c>
      <c r="P14" s="48"/>
    </row>
    <row r="15" spans="2:16" x14ac:dyDescent="0.3">
      <c r="B15" s="135" t="s">
        <v>17</v>
      </c>
      <c r="C15" s="192">
        <v>19705.556376118042</v>
      </c>
      <c r="D15" s="192">
        <v>11511.127602168854</v>
      </c>
      <c r="E15" s="192">
        <v>7817.9814406596488</v>
      </c>
      <c r="F15" s="192">
        <v>376.44733599579951</v>
      </c>
      <c r="G15" s="192">
        <v>447.92468847008854</v>
      </c>
      <c r="H15" s="192">
        <v>1208.338683656531</v>
      </c>
      <c r="I15" s="192">
        <v>1738.527258680856</v>
      </c>
      <c r="J15" s="192">
        <v>1174.4427292834994</v>
      </c>
      <c r="K15" s="192">
        <v>1952.4043802486701</v>
      </c>
      <c r="L15" s="192">
        <v>26227.194093050774</v>
      </c>
      <c r="M15" s="192">
        <v>-664.81495920317434</v>
      </c>
      <c r="N15" s="193">
        <v>25562.379214143937</v>
      </c>
      <c r="P15" s="48"/>
    </row>
    <row r="16" spans="2:16" x14ac:dyDescent="0.3">
      <c r="B16" s="135" t="s">
        <v>18</v>
      </c>
      <c r="C16" s="192">
        <v>15991.846203462681</v>
      </c>
      <c r="D16" s="192">
        <v>10529.31535637979</v>
      </c>
      <c r="E16" s="192">
        <v>5144.8349842093194</v>
      </c>
      <c r="F16" s="192">
        <v>317.69586525697332</v>
      </c>
      <c r="G16" s="192">
        <v>249.94916097413417</v>
      </c>
      <c r="H16" s="192">
        <v>451.7982974752444</v>
      </c>
      <c r="I16" s="192">
        <v>2066.5167841165435</v>
      </c>
      <c r="J16" s="192">
        <v>1244.3843524089359</v>
      </c>
      <c r="K16" s="192">
        <v>1561.0897413646537</v>
      </c>
      <c r="L16" s="192">
        <v>21565.584556592486</v>
      </c>
      <c r="M16" s="192">
        <v>-678.86868515762819</v>
      </c>
      <c r="N16" s="193">
        <v>20886.715835171541</v>
      </c>
      <c r="P16" s="48"/>
    </row>
    <row r="17" spans="2:16" x14ac:dyDescent="0.3">
      <c r="B17" s="135" t="s">
        <v>19</v>
      </c>
      <c r="C17" s="192">
        <v>20814.945150081996</v>
      </c>
      <c r="D17" s="192">
        <v>12297.261840594341</v>
      </c>
      <c r="E17" s="192">
        <v>7991.3333304836715</v>
      </c>
      <c r="F17" s="192">
        <v>526.34997774793646</v>
      </c>
      <c r="G17" s="192">
        <v>717.80284142885932</v>
      </c>
      <c r="H17" s="192">
        <v>779.71500162343284</v>
      </c>
      <c r="I17" s="192">
        <v>2657.4852579796038</v>
      </c>
      <c r="J17" s="192">
        <v>1350.580698153959</v>
      </c>
      <c r="K17" s="192">
        <v>1798.7489686125703</v>
      </c>
      <c r="L17" s="192">
        <v>28119.277898861343</v>
      </c>
      <c r="M17" s="192">
        <v>-807.11917732004486</v>
      </c>
      <c r="N17" s="193">
        <v>27312.158734077326</v>
      </c>
      <c r="P17" s="48"/>
    </row>
    <row r="18" spans="2:16" x14ac:dyDescent="0.3">
      <c r="B18" s="135" t="s">
        <v>20</v>
      </c>
      <c r="C18" s="192">
        <v>20447.483168016712</v>
      </c>
      <c r="D18" s="192">
        <v>10298.159412593634</v>
      </c>
      <c r="E18" s="192">
        <v>9429.9430338362199</v>
      </c>
      <c r="F18" s="192">
        <v>719.38072090774176</v>
      </c>
      <c r="G18" s="192">
        <v>369.41097820591472</v>
      </c>
      <c r="H18" s="192">
        <v>1270.7522833884407</v>
      </c>
      <c r="I18" s="192">
        <v>1465.4149597115056</v>
      </c>
      <c r="J18" s="192">
        <v>1016.4808434983669</v>
      </c>
      <c r="K18" s="192">
        <v>2101.1827570410924</v>
      </c>
      <c r="L18" s="192">
        <v>26670.724964425106</v>
      </c>
      <c r="M18" s="192">
        <v>-822.05790747817673</v>
      </c>
      <c r="N18" s="193">
        <v>25848.667005591109</v>
      </c>
      <c r="P18" s="48"/>
    </row>
    <row r="19" spans="2:16" x14ac:dyDescent="0.3">
      <c r="B19" s="135" t="s">
        <v>21</v>
      </c>
      <c r="C19" s="192">
        <v>22356.916207239265</v>
      </c>
      <c r="D19" s="192">
        <v>11308.140046323784</v>
      </c>
      <c r="E19" s="192">
        <v>10664.514600638271</v>
      </c>
      <c r="F19" s="192">
        <v>384.26156074341247</v>
      </c>
      <c r="G19" s="192">
        <v>516.15646197441754</v>
      </c>
      <c r="H19" s="192">
        <v>893.25447025236531</v>
      </c>
      <c r="I19" s="192">
        <v>2555.18260020978</v>
      </c>
      <c r="J19" s="192">
        <v>1735.647344180082</v>
      </c>
      <c r="K19" s="192">
        <v>1689.3217955268913</v>
      </c>
      <c r="L19" s="192">
        <v>29746.478854262914</v>
      </c>
      <c r="M19" s="192">
        <v>-1774.4273808488567</v>
      </c>
      <c r="N19" s="193">
        <v>27972.051569591287</v>
      </c>
      <c r="P19" s="48"/>
    </row>
    <row r="20" spans="2:16" x14ac:dyDescent="0.3">
      <c r="B20" s="135" t="s">
        <v>22</v>
      </c>
      <c r="C20" s="192">
        <v>25180.636777106807</v>
      </c>
      <c r="D20" s="192">
        <v>12725.767335780305</v>
      </c>
      <c r="E20" s="192">
        <v>11798.559525085968</v>
      </c>
      <c r="F20" s="192">
        <v>656.30990929232621</v>
      </c>
      <c r="G20" s="192">
        <v>706.15744595209355</v>
      </c>
      <c r="H20" s="192">
        <v>883.92916606535198</v>
      </c>
      <c r="I20" s="192">
        <v>3773.1875814320783</v>
      </c>
      <c r="J20" s="192">
        <v>2277.5106960662147</v>
      </c>
      <c r="K20" s="192">
        <v>1762.9398574698682</v>
      </c>
      <c r="L20" s="192">
        <v>34584.361448547264</v>
      </c>
      <c r="M20" s="192">
        <v>-1653.309844451124</v>
      </c>
      <c r="N20" s="193">
        <v>32931.051632276554</v>
      </c>
      <c r="P20" s="48"/>
    </row>
    <row r="21" spans="2:16" x14ac:dyDescent="0.3">
      <c r="B21" s="133" t="s">
        <v>14</v>
      </c>
      <c r="C21" s="194">
        <v>15450.035444105481</v>
      </c>
      <c r="D21" s="194">
        <v>7730.1282990165664</v>
      </c>
      <c r="E21" s="194">
        <v>7274.1170768135244</v>
      </c>
      <c r="F21" s="194">
        <v>445.79006669741108</v>
      </c>
      <c r="G21" s="194">
        <v>186.81026905757727</v>
      </c>
      <c r="H21" s="194">
        <v>349.26631309485288</v>
      </c>
      <c r="I21" s="194">
        <v>1910.9870433381573</v>
      </c>
      <c r="J21" s="194">
        <v>931.40126981071694</v>
      </c>
      <c r="K21" s="194">
        <v>1400.1913516618379</v>
      </c>
      <c r="L21" s="194">
        <v>20228.691656141793</v>
      </c>
      <c r="M21" s="194">
        <v>-526.91475571809133</v>
      </c>
      <c r="N21" s="195">
        <v>19701.776889647474</v>
      </c>
      <c r="P21" s="48"/>
    </row>
    <row r="22" spans="2:16" x14ac:dyDescent="0.3">
      <c r="B22" s="94"/>
      <c r="C22" s="192"/>
      <c r="D22" s="192"/>
      <c r="E22" s="192"/>
      <c r="F22" s="192"/>
      <c r="G22" s="192"/>
      <c r="H22" s="192"/>
      <c r="I22" s="192"/>
      <c r="J22" s="192"/>
      <c r="K22" s="192"/>
      <c r="L22" s="192"/>
      <c r="M22" s="192"/>
      <c r="N22" s="193"/>
      <c r="P22" s="48"/>
    </row>
    <row r="23" spans="2:16" x14ac:dyDescent="0.3">
      <c r="B23" s="102"/>
      <c r="C23" s="192"/>
      <c r="D23" s="192"/>
      <c r="E23" s="192"/>
      <c r="F23" s="192"/>
      <c r="G23" s="192"/>
      <c r="H23" s="192"/>
      <c r="I23" s="192"/>
      <c r="J23" s="192"/>
      <c r="K23" s="192"/>
      <c r="L23" s="192"/>
      <c r="M23" s="192"/>
      <c r="N23" s="193"/>
      <c r="O23" s="15"/>
      <c r="P23" s="48"/>
    </row>
    <row r="24" spans="2:16" ht="23.25" customHeight="1" x14ac:dyDescent="0.3">
      <c r="B24" s="128" t="s">
        <v>202</v>
      </c>
      <c r="C24" s="192"/>
      <c r="D24" s="192"/>
      <c r="E24" s="192"/>
      <c r="F24" s="192"/>
      <c r="G24" s="192"/>
      <c r="H24" s="192"/>
      <c r="I24" s="192"/>
      <c r="J24" s="192"/>
      <c r="K24" s="192"/>
      <c r="L24" s="192"/>
      <c r="M24" s="192"/>
      <c r="N24" s="193"/>
      <c r="O24" s="15"/>
      <c r="P24" s="48"/>
    </row>
    <row r="25" spans="2:16" x14ac:dyDescent="0.3">
      <c r="B25" s="131" t="s">
        <v>23</v>
      </c>
      <c r="C25" s="192">
        <v>5221.5649989195408</v>
      </c>
      <c r="D25" s="192">
        <v>3004.3793221731917</v>
      </c>
      <c r="E25" s="192">
        <v>2094.4506834582335</v>
      </c>
      <c r="F25" s="192">
        <v>122.73499367541527</v>
      </c>
      <c r="G25" s="192">
        <v>12.364404347151602</v>
      </c>
      <c r="H25" s="192">
        <v>14.580735908030189</v>
      </c>
      <c r="I25" s="192">
        <v>465.63128382289017</v>
      </c>
      <c r="J25" s="192">
        <v>655.7285836166426</v>
      </c>
      <c r="K25" s="192">
        <v>799.66278041945247</v>
      </c>
      <c r="L25" s="192">
        <v>7169.5327881271078</v>
      </c>
      <c r="M25" s="192">
        <v>-264.90790629020995</v>
      </c>
      <c r="N25" s="193">
        <v>6904.624879141581</v>
      </c>
      <c r="O25" s="15"/>
      <c r="P25" s="48"/>
    </row>
    <row r="26" spans="2:16" x14ac:dyDescent="0.3">
      <c r="B26" s="131" t="s">
        <v>24</v>
      </c>
      <c r="C26" s="192">
        <v>10300.990442786158</v>
      </c>
      <c r="D26" s="192">
        <v>6539.4083039402476</v>
      </c>
      <c r="E26" s="192">
        <v>3544.8940909838525</v>
      </c>
      <c r="F26" s="192">
        <v>216.6880469631495</v>
      </c>
      <c r="G26" s="192">
        <v>57.582806914504012</v>
      </c>
      <c r="H26" s="192">
        <v>83.083782039734061</v>
      </c>
      <c r="I26" s="192">
        <v>1090.5858012966119</v>
      </c>
      <c r="J26" s="192">
        <v>913.11514272438683</v>
      </c>
      <c r="K26" s="192">
        <v>1162.9161066461147</v>
      </c>
      <c r="L26" s="192">
        <v>13608.2740701025</v>
      </c>
      <c r="M26" s="192">
        <v>-208.87919628873101</v>
      </c>
      <c r="N26" s="193">
        <v>13399.394861812014</v>
      </c>
      <c r="O26" s="15"/>
      <c r="P26" s="48"/>
    </row>
    <row r="27" spans="2:16" x14ac:dyDescent="0.3">
      <c r="B27" s="131" t="s">
        <v>25</v>
      </c>
      <c r="C27" s="192">
        <v>14755.739657313456</v>
      </c>
      <c r="D27" s="192">
        <v>10127.227353561315</v>
      </c>
      <c r="E27" s="192">
        <v>4416.0560883092712</v>
      </c>
      <c r="F27" s="192">
        <v>212.45621604979206</v>
      </c>
      <c r="G27" s="192">
        <v>131.26987477888372</v>
      </c>
      <c r="H27" s="192">
        <v>152.71456819072293</v>
      </c>
      <c r="I27" s="192">
        <v>1787.425072619191</v>
      </c>
      <c r="J27" s="192">
        <v>1165.34316312437</v>
      </c>
      <c r="K27" s="192">
        <v>1473.7179676082446</v>
      </c>
      <c r="L27" s="192">
        <v>19466.21029216392</v>
      </c>
      <c r="M27" s="192">
        <v>-440.78346659234302</v>
      </c>
      <c r="N27" s="193">
        <v>19025.426840370972</v>
      </c>
      <c r="O27" s="15"/>
      <c r="P27" s="48"/>
    </row>
    <row r="28" spans="2:16" x14ac:dyDescent="0.3">
      <c r="B28" s="131" t="s">
        <v>26</v>
      </c>
      <c r="C28" s="192">
        <v>20764.309115176864</v>
      </c>
      <c r="D28" s="192">
        <v>13850.78530360486</v>
      </c>
      <c r="E28" s="192">
        <v>6602.5554364926656</v>
      </c>
      <c r="F28" s="192">
        <v>310.96837722032927</v>
      </c>
      <c r="G28" s="192">
        <v>294.29903671553421</v>
      </c>
      <c r="H28" s="192">
        <v>624.54160555490682</v>
      </c>
      <c r="I28" s="192">
        <v>2576.9078268828725</v>
      </c>
      <c r="J28" s="192">
        <v>1390.5492635689645</v>
      </c>
      <c r="K28" s="192">
        <v>2016.0048872532532</v>
      </c>
      <c r="L28" s="192">
        <v>27666.611745225124</v>
      </c>
      <c r="M28" s="192">
        <v>-827.74028493639446</v>
      </c>
      <c r="N28" s="193">
        <v>26838.871454955479</v>
      </c>
      <c r="O28" s="15"/>
      <c r="P28" s="48"/>
    </row>
    <row r="29" spans="2:16" x14ac:dyDescent="0.3">
      <c r="B29" s="131" t="s">
        <v>27</v>
      </c>
      <c r="C29" s="192">
        <v>46517.256677983722</v>
      </c>
      <c r="D29" s="192">
        <v>24507.10118573673</v>
      </c>
      <c r="E29" s="192">
        <v>20613.263221979567</v>
      </c>
      <c r="F29" s="192">
        <v>1396.8922658074844</v>
      </c>
      <c r="G29" s="192">
        <v>1926.5892713815265</v>
      </c>
      <c r="H29" s="192">
        <v>3631.9887862719766</v>
      </c>
      <c r="I29" s="192">
        <v>3688.2829583196017</v>
      </c>
      <c r="J29" s="192">
        <v>1874.7686654728509</v>
      </c>
      <c r="K29" s="192">
        <v>3862.7202743867865</v>
      </c>
      <c r="L29" s="192">
        <v>61501.606552631856</v>
      </c>
      <c r="M29" s="192">
        <v>-2474.9056824155782</v>
      </c>
      <c r="N29" s="193">
        <v>59026.700929123632</v>
      </c>
      <c r="O29" s="15"/>
      <c r="P29" s="48"/>
    </row>
    <row r="30" spans="2:16" x14ac:dyDescent="0.3">
      <c r="B30" s="136"/>
      <c r="C30" s="192"/>
      <c r="D30" s="192"/>
      <c r="E30" s="192"/>
      <c r="F30" s="192"/>
      <c r="G30" s="192"/>
      <c r="H30" s="192"/>
      <c r="I30" s="192"/>
      <c r="J30" s="192"/>
      <c r="K30" s="192"/>
      <c r="L30" s="192"/>
      <c r="M30" s="192"/>
      <c r="N30" s="193"/>
      <c r="P30" s="48"/>
    </row>
    <row r="31" spans="2:16" x14ac:dyDescent="0.3">
      <c r="B31" s="134" t="s">
        <v>28</v>
      </c>
      <c r="C31" s="192"/>
      <c r="D31" s="192"/>
      <c r="E31" s="192"/>
      <c r="F31" s="192"/>
      <c r="G31" s="192"/>
      <c r="H31" s="192"/>
      <c r="I31" s="192"/>
      <c r="J31" s="192"/>
      <c r="K31" s="192"/>
      <c r="L31" s="192"/>
      <c r="M31" s="192"/>
      <c r="N31" s="193"/>
      <c r="P31" s="48"/>
    </row>
    <row r="32" spans="2:16" x14ac:dyDescent="0.3">
      <c r="B32" s="135" t="s">
        <v>29</v>
      </c>
      <c r="C32" s="192">
        <v>9471.7765226924967</v>
      </c>
      <c r="D32" s="192">
        <v>5358.9904543283619</v>
      </c>
      <c r="E32" s="192">
        <v>3955.9332055284185</v>
      </c>
      <c r="F32" s="192">
        <v>156.85286341597137</v>
      </c>
      <c r="G32" s="192">
        <v>69.387355939127104</v>
      </c>
      <c r="H32" s="192">
        <v>134.51903395831397</v>
      </c>
      <c r="I32" s="192">
        <v>1394.5451711884521</v>
      </c>
      <c r="J32" s="192">
        <v>1123.7791925643196</v>
      </c>
      <c r="K32" s="192">
        <v>1142.4503975589107</v>
      </c>
      <c r="L32" s="192">
        <v>13336.457663731802</v>
      </c>
      <c r="M32" s="192">
        <v>-228.92489553654727</v>
      </c>
      <c r="N32" s="193">
        <v>13107.532758781133</v>
      </c>
      <c r="P32" s="48"/>
    </row>
    <row r="33" spans="2:16" x14ac:dyDescent="0.3">
      <c r="B33" s="135" t="s">
        <v>30</v>
      </c>
      <c r="C33" s="192">
        <v>11869.865049005815</v>
      </c>
      <c r="D33" s="192">
        <v>6268.0635265456795</v>
      </c>
      <c r="E33" s="192">
        <v>5302.9550809580478</v>
      </c>
      <c r="F33" s="192">
        <v>298.8464416356062</v>
      </c>
      <c r="G33" s="192">
        <v>187.80047667977848</v>
      </c>
      <c r="H33" s="192">
        <v>146.99382514444972</v>
      </c>
      <c r="I33" s="192">
        <v>1599.2740223969515</v>
      </c>
      <c r="J33" s="192">
        <v>1235.1012757483888</v>
      </c>
      <c r="K33" s="192">
        <v>1347.9800115363144</v>
      </c>
      <c r="L33" s="192">
        <v>16387.014659556386</v>
      </c>
      <c r="M33" s="192">
        <v>-311.00516955365185</v>
      </c>
      <c r="N33" s="193">
        <v>16076.009476527348</v>
      </c>
      <c r="P33" s="48"/>
    </row>
    <row r="34" spans="2:16" x14ac:dyDescent="0.3">
      <c r="B34" s="135" t="s">
        <v>31</v>
      </c>
      <c r="C34" s="192">
        <v>16431.038546435881</v>
      </c>
      <c r="D34" s="192">
        <v>8976.2103336797281</v>
      </c>
      <c r="E34" s="192">
        <v>7082.841138785504</v>
      </c>
      <c r="F34" s="192">
        <v>371.987071208109</v>
      </c>
      <c r="G34" s="192">
        <v>221.09364506971392</v>
      </c>
      <c r="H34" s="192">
        <v>239.06982526265634</v>
      </c>
      <c r="I34" s="192">
        <v>2057.1999418388959</v>
      </c>
      <c r="J34" s="192">
        <v>978.78456490815211</v>
      </c>
      <c r="K34" s="192">
        <v>1508.7954777071332</v>
      </c>
      <c r="L34" s="192">
        <v>21435.981987315019</v>
      </c>
      <c r="M34" s="192">
        <v>-502.47960541175399</v>
      </c>
      <c r="N34" s="193">
        <v>20933.502386636734</v>
      </c>
      <c r="P34" s="48"/>
    </row>
    <row r="35" spans="2:16" x14ac:dyDescent="0.3">
      <c r="B35" s="135" t="s">
        <v>32</v>
      </c>
      <c r="C35" s="192">
        <v>17814.760385980175</v>
      </c>
      <c r="D35" s="192">
        <v>10859.837198435023</v>
      </c>
      <c r="E35" s="192">
        <v>6622.261033865816</v>
      </c>
      <c r="F35" s="192">
        <v>332.66216465610307</v>
      </c>
      <c r="G35" s="192">
        <v>354.78917375895128</v>
      </c>
      <c r="H35" s="192">
        <v>341.70131826282329</v>
      </c>
      <c r="I35" s="192">
        <v>1773.3240214387483</v>
      </c>
      <c r="J35" s="192">
        <v>1047.7473639125899</v>
      </c>
      <c r="K35" s="192">
        <v>1492.6263098172922</v>
      </c>
      <c r="L35" s="192">
        <v>22824.94855105261</v>
      </c>
      <c r="M35" s="192">
        <v>-749.19469220473661</v>
      </c>
      <c r="N35" s="193">
        <v>22075.753880792981</v>
      </c>
      <c r="O35" s="15"/>
      <c r="P35" s="48"/>
    </row>
    <row r="36" spans="2:16" x14ac:dyDescent="0.3">
      <c r="B36" s="135" t="s">
        <v>33</v>
      </c>
      <c r="C36" s="192">
        <v>23439.579549425416</v>
      </c>
      <c r="D36" s="192">
        <v>14988.950300666102</v>
      </c>
      <c r="E36" s="192">
        <v>7963.6890389424079</v>
      </c>
      <c r="F36" s="192">
        <v>486.94020583466732</v>
      </c>
      <c r="G36" s="192">
        <v>715.47747631702691</v>
      </c>
      <c r="H36" s="192">
        <v>1310.1085792936626</v>
      </c>
      <c r="I36" s="192">
        <v>2115.5466213935579</v>
      </c>
      <c r="J36" s="192">
        <v>1329.8878706763023</v>
      </c>
      <c r="K36" s="192">
        <v>2237.6852886249976</v>
      </c>
      <c r="L36" s="192">
        <v>31148.285364436284</v>
      </c>
      <c r="M36" s="192">
        <v>-1129.1908005546616</v>
      </c>
      <c r="N36" s="193">
        <v>30019.094616847702</v>
      </c>
      <c r="P36" s="48"/>
    </row>
    <row r="37" spans="2:16" x14ac:dyDescent="0.3">
      <c r="B37" s="135" t="s">
        <v>34</v>
      </c>
      <c r="C37" s="192">
        <v>48245.144852813093</v>
      </c>
      <c r="D37" s="192">
        <v>31102.734466683265</v>
      </c>
      <c r="E37" s="192">
        <v>15809.397725750348</v>
      </c>
      <c r="F37" s="192">
        <v>1333.0126604540189</v>
      </c>
      <c r="G37" s="192">
        <v>2047.8577158586525</v>
      </c>
      <c r="H37" s="192">
        <v>5071.5381346940685</v>
      </c>
      <c r="I37" s="192">
        <v>2368.3569078909313</v>
      </c>
      <c r="J37" s="192">
        <v>1906.6895360394903</v>
      </c>
      <c r="K37" s="192">
        <v>4411.182533619547</v>
      </c>
      <c r="L37" s="192">
        <v>64050.769614265635</v>
      </c>
      <c r="M37" s="192">
        <v>-3145.5623077875866</v>
      </c>
      <c r="N37" s="193">
        <v>60905.207320736539</v>
      </c>
      <c r="P37" s="48"/>
    </row>
    <row r="38" spans="2:16" x14ac:dyDescent="0.3">
      <c r="B38" s="94"/>
      <c r="C38" s="192"/>
      <c r="D38" s="192"/>
      <c r="E38" s="192"/>
      <c r="F38" s="192"/>
      <c r="G38" s="192"/>
      <c r="H38" s="192"/>
      <c r="I38" s="192"/>
      <c r="J38" s="192"/>
      <c r="K38" s="192"/>
      <c r="L38" s="192"/>
      <c r="M38" s="192"/>
      <c r="N38" s="193"/>
      <c r="P38" s="48"/>
    </row>
    <row r="39" spans="2:16" x14ac:dyDescent="0.3">
      <c r="B39" s="130" t="s">
        <v>105</v>
      </c>
      <c r="C39" s="192"/>
      <c r="D39" s="192"/>
      <c r="E39" s="192"/>
      <c r="F39" s="192"/>
      <c r="G39" s="192"/>
      <c r="H39" s="192"/>
      <c r="I39" s="192"/>
      <c r="J39" s="192"/>
      <c r="K39" s="192"/>
      <c r="L39" s="192"/>
      <c r="M39" s="192"/>
      <c r="N39" s="193"/>
      <c r="P39" s="48"/>
    </row>
    <row r="40" spans="2:16" x14ac:dyDescent="0.3">
      <c r="B40" s="130" t="s">
        <v>100</v>
      </c>
      <c r="C40" s="194">
        <v>21934.682820603797</v>
      </c>
      <c r="D40" s="194">
        <v>12498.441792814958</v>
      </c>
      <c r="E40" s="194">
        <v>9005.6332949744447</v>
      </c>
      <c r="F40" s="194">
        <v>430.60772801718963</v>
      </c>
      <c r="G40" s="194">
        <v>353.06753943323832</v>
      </c>
      <c r="H40" s="194">
        <v>403.48936470275157</v>
      </c>
      <c r="I40" s="194">
        <v>1398.9959419741579</v>
      </c>
      <c r="J40" s="194">
        <v>922.35935275696374</v>
      </c>
      <c r="K40" s="194">
        <v>1724.7615818010318</v>
      </c>
      <c r="L40" s="194">
        <v>26737.356573754972</v>
      </c>
      <c r="M40" s="194">
        <v>-940.07371668746578</v>
      </c>
      <c r="N40" s="195">
        <v>25797.282866921138</v>
      </c>
      <c r="P40" s="48"/>
    </row>
    <row r="41" spans="2:16" x14ac:dyDescent="0.3">
      <c r="B41" s="102" t="s">
        <v>106</v>
      </c>
      <c r="C41" s="192">
        <v>40621.383489425891</v>
      </c>
      <c r="D41" s="192">
        <v>35421.278784992806</v>
      </c>
      <c r="E41" s="192">
        <v>4669.020756236454</v>
      </c>
      <c r="F41" s="192">
        <v>531.08394282879408</v>
      </c>
      <c r="G41" s="192">
        <v>642.95649212459045</v>
      </c>
      <c r="H41" s="192">
        <v>734.14184044833974</v>
      </c>
      <c r="I41" s="192">
        <v>2280.2195270534285</v>
      </c>
      <c r="J41" s="192">
        <v>981.51662999154314</v>
      </c>
      <c r="K41" s="192">
        <v>3065.7607549020599</v>
      </c>
      <c r="L41" s="192">
        <v>48325.978778870325</v>
      </c>
      <c r="M41" s="192">
        <v>-3202.9234829561215</v>
      </c>
      <c r="N41" s="193">
        <v>45123.055231972605</v>
      </c>
      <c r="P41" s="48"/>
    </row>
    <row r="42" spans="2:16" x14ac:dyDescent="0.3">
      <c r="B42" s="102" t="s">
        <v>107</v>
      </c>
      <c r="C42" s="192">
        <v>19521.901062950976</v>
      </c>
      <c r="D42" s="192">
        <v>17392.08928466004</v>
      </c>
      <c r="E42" s="192">
        <v>1773.3891255193371</v>
      </c>
      <c r="F42" s="192">
        <v>356.4226477011062</v>
      </c>
      <c r="G42" s="192">
        <v>250.59894900635544</v>
      </c>
      <c r="H42" s="192">
        <v>202.46930969605867</v>
      </c>
      <c r="I42" s="192">
        <v>994.69167726376031</v>
      </c>
      <c r="J42" s="192">
        <v>732.14000230592762</v>
      </c>
      <c r="K42" s="192">
        <v>1381.6826188204786</v>
      </c>
      <c r="L42" s="192">
        <v>23083.483617998623</v>
      </c>
      <c r="M42" s="192">
        <v>-763.80699282088324</v>
      </c>
      <c r="N42" s="193">
        <v>22319.676637695782</v>
      </c>
      <c r="P42" s="48"/>
    </row>
    <row r="43" spans="2:16" x14ac:dyDescent="0.3">
      <c r="B43" s="102" t="s">
        <v>108</v>
      </c>
      <c r="C43" s="192">
        <v>13043.971550108563</v>
      </c>
      <c r="D43" s="192">
        <v>11991.306961126085</v>
      </c>
      <c r="E43" s="192">
        <v>904.1945811852803</v>
      </c>
      <c r="F43" s="192">
        <v>148.47000920858173</v>
      </c>
      <c r="G43" s="192">
        <v>32.053607348671449</v>
      </c>
      <c r="H43" s="192">
        <v>134.21967241711596</v>
      </c>
      <c r="I43" s="192">
        <v>1709.3931144630969</v>
      </c>
      <c r="J43" s="192">
        <v>1115.1617108647915</v>
      </c>
      <c r="K43" s="192">
        <v>842.31342486102449</v>
      </c>
      <c r="L43" s="192">
        <v>16877.113091174142</v>
      </c>
      <c r="M43" s="192">
        <v>-439.96338123911437</v>
      </c>
      <c r="N43" s="193">
        <v>16437.149669559094</v>
      </c>
      <c r="P43" s="48"/>
    </row>
    <row r="44" spans="2:16" x14ac:dyDescent="0.3">
      <c r="B44" s="102" t="s">
        <v>109</v>
      </c>
      <c r="C44" s="192">
        <v>22047.234158655519</v>
      </c>
      <c r="D44" s="192">
        <v>5109.951565792273</v>
      </c>
      <c r="E44" s="192">
        <v>16435.722943501456</v>
      </c>
      <c r="F44" s="192">
        <v>501.55965243128463</v>
      </c>
      <c r="G44" s="192">
        <v>410.42268007018566</v>
      </c>
      <c r="H44" s="192">
        <v>546.22319504132111</v>
      </c>
      <c r="I44" s="192">
        <v>1611.6652025447379</v>
      </c>
      <c r="J44" s="192">
        <v>1074.4471308961247</v>
      </c>
      <c r="K44" s="192">
        <v>1885.8882829620295</v>
      </c>
      <c r="L44" s="192">
        <v>27575.880598804881</v>
      </c>
      <c r="M44" s="192">
        <v>-816.76759027140474</v>
      </c>
      <c r="N44" s="193">
        <v>26759.11302577817</v>
      </c>
      <c r="P44" s="48"/>
    </row>
    <row r="45" spans="2:16" x14ac:dyDescent="0.3">
      <c r="B45" s="102" t="s">
        <v>170</v>
      </c>
      <c r="C45" s="196">
        <v>17031.11345923485</v>
      </c>
      <c r="D45" s="196">
        <v>5666.7814863707808</v>
      </c>
      <c r="E45" s="196">
        <v>11165.23706791421</v>
      </c>
      <c r="F45" s="196">
        <v>199.09493396955597</v>
      </c>
      <c r="G45" s="196">
        <v>1269.3409962770863</v>
      </c>
      <c r="H45" s="196">
        <v>749.53079578913423</v>
      </c>
      <c r="I45" s="196">
        <v>1636.3021058475317</v>
      </c>
      <c r="J45" s="196">
        <v>611.39269594771599</v>
      </c>
      <c r="K45" s="196">
        <v>2259.2120523121953</v>
      </c>
      <c r="L45" s="196">
        <v>23556.89193589428</v>
      </c>
      <c r="M45" s="196">
        <v>-411.23019042067438</v>
      </c>
      <c r="N45" s="197">
        <v>23145.662031403117</v>
      </c>
      <c r="P45" s="48"/>
    </row>
    <row r="46" spans="2:16" x14ac:dyDescent="0.3">
      <c r="B46" s="130" t="s">
        <v>172</v>
      </c>
      <c r="C46" s="194">
        <v>9905.4243125229768</v>
      </c>
      <c r="D46" s="194">
        <v>7322.8243609660158</v>
      </c>
      <c r="E46" s="194">
        <v>1475.4595882735746</v>
      </c>
      <c r="F46" s="194">
        <v>1107.1403636684231</v>
      </c>
      <c r="G46" s="194">
        <v>174.02269515350667</v>
      </c>
      <c r="H46" s="194">
        <v>391.89313543734698</v>
      </c>
      <c r="I46" s="194">
        <v>3088.7629767169842</v>
      </c>
      <c r="J46" s="194">
        <v>1324.4686467486126</v>
      </c>
      <c r="K46" s="194">
        <v>1670.9312349807524</v>
      </c>
      <c r="L46" s="194">
        <v>16555.503006710995</v>
      </c>
      <c r="M46" s="194">
        <v>-475.00575116220227</v>
      </c>
      <c r="N46" s="195">
        <v>16080.497259679649</v>
      </c>
      <c r="P46" s="48"/>
    </row>
    <row r="47" spans="2:16" x14ac:dyDescent="0.3">
      <c r="B47" s="130" t="s">
        <v>171</v>
      </c>
      <c r="C47" s="194">
        <v>11182.741475087896</v>
      </c>
      <c r="D47" s="194">
        <v>8619.2133179103766</v>
      </c>
      <c r="E47" s="194">
        <v>2096.611621738019</v>
      </c>
      <c r="F47" s="194">
        <v>466.91653632396782</v>
      </c>
      <c r="G47" s="194">
        <v>1023.2892904184046</v>
      </c>
      <c r="H47" s="194">
        <v>2874.4114784489234</v>
      </c>
      <c r="I47" s="194">
        <v>3819.0899549442647</v>
      </c>
      <c r="J47" s="194">
        <v>2257.9971697261703</v>
      </c>
      <c r="K47" s="194">
        <v>2417.3139421474762</v>
      </c>
      <c r="L47" s="194">
        <v>23574.843306381743</v>
      </c>
      <c r="M47" s="194">
        <v>-509.21078918752232</v>
      </c>
      <c r="N47" s="195">
        <v>23065.632531983432</v>
      </c>
      <c r="P47" s="48"/>
    </row>
    <row r="48" spans="2:16" x14ac:dyDescent="0.3">
      <c r="B48" s="102"/>
      <c r="C48" s="192"/>
      <c r="D48" s="192"/>
      <c r="E48" s="192"/>
      <c r="F48" s="192"/>
      <c r="G48" s="192"/>
      <c r="H48" s="192"/>
      <c r="I48" s="192"/>
      <c r="J48" s="192"/>
      <c r="K48" s="192"/>
      <c r="L48" s="192"/>
      <c r="M48" s="192"/>
      <c r="N48" s="193"/>
      <c r="P48" s="48"/>
    </row>
    <row r="49" spans="2:16" x14ac:dyDescent="0.3">
      <c r="B49" s="130" t="s">
        <v>40</v>
      </c>
      <c r="C49" s="192"/>
      <c r="D49" s="192"/>
      <c r="E49" s="192"/>
      <c r="F49" s="192"/>
      <c r="G49" s="192"/>
      <c r="H49" s="192"/>
      <c r="I49" s="192"/>
      <c r="J49" s="192"/>
      <c r="K49" s="192"/>
      <c r="L49" s="192"/>
      <c r="M49" s="192"/>
      <c r="N49" s="193"/>
      <c r="P49" s="48"/>
    </row>
    <row r="50" spans="2:16" x14ac:dyDescent="0.3">
      <c r="B50" s="137" t="s">
        <v>41</v>
      </c>
      <c r="C50" s="192">
        <v>0</v>
      </c>
      <c r="D50" s="192">
        <v>0</v>
      </c>
      <c r="E50" s="192">
        <v>0</v>
      </c>
      <c r="F50" s="192">
        <v>0</v>
      </c>
      <c r="G50" s="192">
        <v>0</v>
      </c>
      <c r="H50" s="192">
        <v>0</v>
      </c>
      <c r="I50" s="192">
        <v>0</v>
      </c>
      <c r="J50" s="192">
        <v>0</v>
      </c>
      <c r="K50" s="192">
        <v>0</v>
      </c>
      <c r="L50" s="192">
        <v>0</v>
      </c>
      <c r="M50" s="192">
        <v>0</v>
      </c>
      <c r="N50" s="193">
        <v>0</v>
      </c>
      <c r="P50" s="48"/>
    </row>
    <row r="51" spans="2:16" x14ac:dyDescent="0.3">
      <c r="B51" s="137" t="s">
        <v>42</v>
      </c>
      <c r="C51" s="192">
        <v>0</v>
      </c>
      <c r="D51" s="192">
        <v>0</v>
      </c>
      <c r="E51" s="192">
        <v>0</v>
      </c>
      <c r="F51" s="192">
        <v>0</v>
      </c>
      <c r="G51" s="192">
        <v>0</v>
      </c>
      <c r="H51" s="192">
        <v>0</v>
      </c>
      <c r="I51" s="192">
        <v>0</v>
      </c>
      <c r="J51" s="192">
        <v>0</v>
      </c>
      <c r="K51" s="192">
        <v>0</v>
      </c>
      <c r="L51" s="192">
        <v>0</v>
      </c>
      <c r="M51" s="192">
        <v>0</v>
      </c>
      <c r="N51" s="193">
        <v>0</v>
      </c>
      <c r="P51" s="48"/>
    </row>
    <row r="52" spans="2:16" x14ac:dyDescent="0.3">
      <c r="B52" s="137" t="s">
        <v>43</v>
      </c>
      <c r="C52" s="192">
        <v>9336.5619568221427</v>
      </c>
      <c r="D52" s="192">
        <v>5619.7144576431301</v>
      </c>
      <c r="E52" s="192">
        <v>3679.3894229059988</v>
      </c>
      <c r="F52" s="192">
        <v>37.458076273013305</v>
      </c>
      <c r="G52" s="192">
        <v>64.943108336091043</v>
      </c>
      <c r="H52" s="192">
        <v>0</v>
      </c>
      <c r="I52" s="192">
        <v>2779.5355802881704</v>
      </c>
      <c r="J52" s="192">
        <v>1838.7174405140968</v>
      </c>
      <c r="K52" s="192">
        <v>613.25788172468197</v>
      </c>
      <c r="L52" s="192">
        <v>14633.015988839164</v>
      </c>
      <c r="M52" s="192">
        <v>-170.64832430539997</v>
      </c>
      <c r="N52" s="193">
        <v>14462.367751466896</v>
      </c>
      <c r="P52" s="48"/>
    </row>
    <row r="53" spans="2:16" x14ac:dyDescent="0.3">
      <c r="B53" s="137" t="s">
        <v>44</v>
      </c>
      <c r="C53" s="192">
        <v>12758.425262413508</v>
      </c>
      <c r="D53" s="192">
        <v>9391.3247119625612</v>
      </c>
      <c r="E53" s="192">
        <v>3217.0789616715524</v>
      </c>
      <c r="F53" s="192">
        <v>150.02159213445321</v>
      </c>
      <c r="G53" s="192">
        <v>29.631154085409811</v>
      </c>
      <c r="H53" s="192">
        <v>23.877466052831267</v>
      </c>
      <c r="I53" s="192">
        <v>1537.7515566850352</v>
      </c>
      <c r="J53" s="192">
        <v>1247.6049147445294</v>
      </c>
      <c r="K53" s="192">
        <v>758.83589156213918</v>
      </c>
      <c r="L53" s="192">
        <v>16356.126243127417</v>
      </c>
      <c r="M53" s="192">
        <v>-419.64620806570201</v>
      </c>
      <c r="N53" s="193">
        <v>15936.48003840009</v>
      </c>
      <c r="O53" s="15"/>
      <c r="P53" s="48"/>
    </row>
    <row r="54" spans="2:16" x14ac:dyDescent="0.3">
      <c r="B54" s="137" t="s">
        <v>45</v>
      </c>
      <c r="C54" s="192">
        <v>15731.533158565126</v>
      </c>
      <c r="D54" s="192">
        <v>11513.082434983651</v>
      </c>
      <c r="E54" s="192">
        <v>4044.1708012000963</v>
      </c>
      <c r="F54" s="192">
        <v>174.27992196372588</v>
      </c>
      <c r="G54" s="192">
        <v>109.93660735076119</v>
      </c>
      <c r="H54" s="192">
        <v>56.294521543844084</v>
      </c>
      <c r="I54" s="192">
        <v>1259.2931790781049</v>
      </c>
      <c r="J54" s="192">
        <v>892.77054085178406</v>
      </c>
      <c r="K54" s="192">
        <v>704.13097011415175</v>
      </c>
      <c r="L54" s="192">
        <v>18753.959011665818</v>
      </c>
      <c r="M54" s="192">
        <v>-832.59776032352738</v>
      </c>
      <c r="N54" s="193">
        <v>17921.361241867813</v>
      </c>
      <c r="P54" s="48"/>
    </row>
    <row r="55" spans="2:16" x14ac:dyDescent="0.3">
      <c r="B55" s="135" t="s">
        <v>46</v>
      </c>
      <c r="C55" s="192">
        <v>20959.22183978316</v>
      </c>
      <c r="D55" s="192">
        <v>11977.401077870722</v>
      </c>
      <c r="E55" s="192">
        <v>8530.5365907944888</v>
      </c>
      <c r="F55" s="192">
        <v>451.28418562788306</v>
      </c>
      <c r="G55" s="192">
        <v>262.76747969501912</v>
      </c>
      <c r="H55" s="192">
        <v>84.141329639284933</v>
      </c>
      <c r="I55" s="192">
        <v>1619.8251133245283</v>
      </c>
      <c r="J55" s="192">
        <v>870.25489512770116</v>
      </c>
      <c r="K55" s="192">
        <v>1258.392788589153</v>
      </c>
      <c r="L55" s="192">
        <v>25054.60338967697</v>
      </c>
      <c r="M55" s="192">
        <v>-792.56568309273609</v>
      </c>
      <c r="N55" s="193">
        <v>24262.037650415274</v>
      </c>
      <c r="P55" s="48"/>
    </row>
    <row r="56" spans="2:16" x14ac:dyDescent="0.3">
      <c r="B56" s="135" t="s">
        <v>47</v>
      </c>
      <c r="C56" s="192">
        <v>21767.185439619901</v>
      </c>
      <c r="D56" s="192">
        <v>12884.466967037604</v>
      </c>
      <c r="E56" s="192">
        <v>8451.6141393145226</v>
      </c>
      <c r="F56" s="192">
        <v>431.10433536514637</v>
      </c>
      <c r="G56" s="192">
        <v>597.18087926767907</v>
      </c>
      <c r="H56" s="192">
        <v>77.315831941415581</v>
      </c>
      <c r="I56" s="192">
        <v>1620.5110187812891</v>
      </c>
      <c r="J56" s="192">
        <v>800.74713680939146</v>
      </c>
      <c r="K56" s="192">
        <v>1626.9680104686518</v>
      </c>
      <c r="L56" s="192">
        <v>26489.908288533228</v>
      </c>
      <c r="M56" s="192">
        <v>-669.15633563474569</v>
      </c>
      <c r="N56" s="193">
        <v>25820.752042709206</v>
      </c>
      <c r="P56" s="48"/>
    </row>
    <row r="57" spans="2:16" x14ac:dyDescent="0.3">
      <c r="B57" s="135" t="s">
        <v>48</v>
      </c>
      <c r="C57" s="192">
        <v>22402.704605090701</v>
      </c>
      <c r="D57" s="192">
        <v>12842.675688965714</v>
      </c>
      <c r="E57" s="192">
        <v>8919.4762715144734</v>
      </c>
      <c r="F57" s="192">
        <v>640.55263038066778</v>
      </c>
      <c r="G57" s="192">
        <v>276.27733988728562</v>
      </c>
      <c r="H57" s="192">
        <v>121.66527825961627</v>
      </c>
      <c r="I57" s="192">
        <v>1817.6016359687303</v>
      </c>
      <c r="J57" s="192">
        <v>833.23680342465525</v>
      </c>
      <c r="K57" s="192">
        <v>1546.8568833353324</v>
      </c>
      <c r="L57" s="192">
        <v>26998.3424708452</v>
      </c>
      <c r="M57" s="192">
        <v>-1066.0339310279987</v>
      </c>
      <c r="N57" s="193">
        <v>25932.30857902846</v>
      </c>
      <c r="P57" s="48"/>
    </row>
    <row r="58" spans="2:16" x14ac:dyDescent="0.3">
      <c r="B58" s="137" t="s">
        <v>49</v>
      </c>
      <c r="C58" s="192">
        <v>21945.082891456113</v>
      </c>
      <c r="D58" s="192">
        <v>12149.402309430114</v>
      </c>
      <c r="E58" s="192">
        <v>9338.201582739146</v>
      </c>
      <c r="F58" s="192">
        <v>457.47900026286652</v>
      </c>
      <c r="G58" s="192">
        <v>212.85516765975197</v>
      </c>
      <c r="H58" s="192">
        <v>187.5314972392535</v>
      </c>
      <c r="I58" s="192">
        <v>2508.971547111742</v>
      </c>
      <c r="J58" s="192">
        <v>925.06979050141797</v>
      </c>
      <c r="K58" s="192">
        <v>1929.5192255202255</v>
      </c>
      <c r="L58" s="192">
        <v>27709.03010341664</v>
      </c>
      <c r="M58" s="192">
        <v>-840.53179071028183</v>
      </c>
      <c r="N58" s="193">
        <v>26868.498370345686</v>
      </c>
      <c r="P58" s="48"/>
    </row>
    <row r="59" spans="2:16" x14ac:dyDescent="0.3">
      <c r="B59" s="137" t="s">
        <v>50</v>
      </c>
      <c r="C59" s="192">
        <v>24123.059279665962</v>
      </c>
      <c r="D59" s="192">
        <v>14008.408675252151</v>
      </c>
      <c r="E59" s="192">
        <v>9501.4512379686057</v>
      </c>
      <c r="F59" s="192">
        <v>613.19936803019596</v>
      </c>
      <c r="G59" s="192">
        <v>320.30633852706751</v>
      </c>
      <c r="H59" s="192">
        <v>75.663519074948411</v>
      </c>
      <c r="I59" s="192">
        <v>1571.0288065900959</v>
      </c>
      <c r="J59" s="192">
        <v>989.95201474537532</v>
      </c>
      <c r="K59" s="192">
        <v>2118.2523342378049</v>
      </c>
      <c r="L59" s="192">
        <v>29198.2623003193</v>
      </c>
      <c r="M59" s="192">
        <v>-974.81140240918194</v>
      </c>
      <c r="N59" s="193">
        <v>28223.450928672613</v>
      </c>
      <c r="P59" s="48"/>
    </row>
    <row r="60" spans="2:16" x14ac:dyDescent="0.3">
      <c r="B60" s="137" t="s">
        <v>51</v>
      </c>
      <c r="C60" s="192">
        <v>21592.412463543038</v>
      </c>
      <c r="D60" s="192">
        <v>13662.518782108662</v>
      </c>
      <c r="E60" s="192">
        <v>7422.5507444139012</v>
      </c>
      <c r="F60" s="192">
        <v>507.3429412330492</v>
      </c>
      <c r="G60" s="192">
        <v>501.44920447738826</v>
      </c>
      <c r="H60" s="192">
        <v>808.95250309294897</v>
      </c>
      <c r="I60" s="192">
        <v>2206.7223135444656</v>
      </c>
      <c r="J60" s="192">
        <v>1359.7200711321811</v>
      </c>
      <c r="K60" s="192">
        <v>2478.9360427956358</v>
      </c>
      <c r="L60" s="192">
        <v>28948.192585569788</v>
      </c>
      <c r="M60" s="192">
        <v>-1031.8331139165107</v>
      </c>
      <c r="N60" s="193">
        <v>27916.359400341546</v>
      </c>
      <c r="P60" s="48"/>
    </row>
    <row r="61" spans="2:16" x14ac:dyDescent="0.3">
      <c r="B61" s="138" t="s">
        <v>52</v>
      </c>
      <c r="C61" s="198">
        <v>16388.447592383876</v>
      </c>
      <c r="D61" s="198">
        <v>9456.1812602306527</v>
      </c>
      <c r="E61" s="198">
        <v>6481.4169081240816</v>
      </c>
      <c r="F61" s="198">
        <v>450.84941936856984</v>
      </c>
      <c r="G61" s="198">
        <v>957.05712243560276</v>
      </c>
      <c r="H61" s="198">
        <v>2814.6690939647838</v>
      </c>
      <c r="I61" s="198">
        <v>2239.5237464090987</v>
      </c>
      <c r="J61" s="198">
        <v>1814.3800923780132</v>
      </c>
      <c r="K61" s="198">
        <v>2575.3423707869019</v>
      </c>
      <c r="L61" s="198">
        <v>26789.420011359409</v>
      </c>
      <c r="M61" s="198">
        <v>-830.28702480463221</v>
      </c>
      <c r="N61" s="199">
        <v>25959.132987244961</v>
      </c>
      <c r="P61" s="48"/>
    </row>
    <row r="62" spans="2:16" x14ac:dyDescent="0.3">
      <c r="B62" s="97" t="s">
        <v>110</v>
      </c>
      <c r="C62" s="39"/>
      <c r="D62" s="39"/>
      <c r="E62" s="39"/>
      <c r="F62" s="39"/>
      <c r="G62" s="39"/>
      <c r="H62" s="39"/>
      <c r="I62" s="39"/>
      <c r="J62" s="39"/>
      <c r="K62" s="39"/>
      <c r="L62" s="39"/>
      <c r="M62" s="39"/>
      <c r="N62" s="98"/>
    </row>
    <row r="63" spans="2:16" x14ac:dyDescent="0.3">
      <c r="B63" s="89" t="s">
        <v>125</v>
      </c>
      <c r="C63" s="39"/>
      <c r="D63" s="39"/>
      <c r="E63" s="39"/>
      <c r="F63" s="39"/>
      <c r="G63" s="39"/>
      <c r="H63" s="39"/>
      <c r="I63" s="39"/>
      <c r="J63" s="39"/>
      <c r="K63" s="39"/>
      <c r="L63" s="39"/>
      <c r="M63" s="39"/>
      <c r="N63" s="98"/>
    </row>
    <row r="64" spans="2:16" x14ac:dyDescent="0.3">
      <c r="B64" s="222" t="s">
        <v>217</v>
      </c>
      <c r="C64" s="39"/>
      <c r="D64" s="39"/>
      <c r="E64" s="39"/>
      <c r="F64" s="39"/>
      <c r="G64" s="39"/>
      <c r="H64" s="39"/>
      <c r="I64" s="39"/>
      <c r="J64" s="39"/>
      <c r="K64" s="39"/>
      <c r="L64" s="39"/>
      <c r="M64" s="39"/>
      <c r="N64" s="98"/>
    </row>
    <row r="65" spans="2:14" x14ac:dyDescent="0.3">
      <c r="B65" s="97" t="s">
        <v>203</v>
      </c>
      <c r="C65" s="39"/>
      <c r="D65" s="39"/>
      <c r="E65" s="39"/>
      <c r="F65" s="39"/>
      <c r="G65" s="39"/>
      <c r="H65" s="39"/>
      <c r="I65" s="39"/>
      <c r="J65" s="39"/>
      <c r="K65" s="39"/>
      <c r="L65" s="39"/>
      <c r="M65" s="39"/>
      <c r="N65" s="98"/>
    </row>
    <row r="66" spans="2:14" x14ac:dyDescent="0.3">
      <c r="B66" s="97" t="s">
        <v>204</v>
      </c>
      <c r="C66" s="39"/>
      <c r="D66" s="39"/>
      <c r="E66" s="39"/>
      <c r="F66" s="39"/>
      <c r="G66" s="39"/>
      <c r="H66" s="39"/>
      <c r="I66" s="39"/>
      <c r="J66" s="39"/>
      <c r="K66" s="39"/>
      <c r="L66" s="39"/>
      <c r="M66" s="39"/>
      <c r="N66" s="39"/>
    </row>
    <row r="67" spans="2:14" x14ac:dyDescent="0.3">
      <c r="B67" s="97" t="s">
        <v>205</v>
      </c>
      <c r="C67" s="39"/>
      <c r="D67" s="39"/>
      <c r="E67" s="39"/>
      <c r="F67" s="39"/>
      <c r="G67" s="39"/>
      <c r="H67" s="39"/>
      <c r="I67" s="39"/>
      <c r="J67" s="39"/>
      <c r="K67" s="39"/>
      <c r="L67" s="39"/>
      <c r="M67" s="39"/>
      <c r="N67" s="39"/>
    </row>
    <row r="68" spans="2:14" x14ac:dyDescent="0.3">
      <c r="B68" s="97" t="s">
        <v>206</v>
      </c>
      <c r="C68" s="39"/>
      <c r="D68" s="39"/>
      <c r="E68" s="39"/>
      <c r="F68" s="39"/>
      <c r="G68" s="39"/>
      <c r="H68" s="99"/>
      <c r="I68" s="99"/>
      <c r="J68" s="99"/>
      <c r="K68" s="99"/>
      <c r="L68" s="39"/>
      <c r="M68" s="39"/>
      <c r="N68" s="39"/>
    </row>
    <row r="69" spans="2:14" x14ac:dyDescent="0.3">
      <c r="B69" s="97" t="s">
        <v>207</v>
      </c>
      <c r="C69" s="39"/>
      <c r="D69" s="39"/>
      <c r="E69" s="39"/>
      <c r="F69" s="39"/>
      <c r="G69" s="39"/>
      <c r="H69" s="39"/>
      <c r="I69" s="39"/>
      <c r="J69" s="39"/>
      <c r="K69" s="39"/>
      <c r="L69" s="39"/>
      <c r="M69" s="39"/>
      <c r="N69" s="39"/>
    </row>
    <row r="70" spans="2:14" x14ac:dyDescent="0.3">
      <c r="B70" s="97" t="s">
        <v>208</v>
      </c>
      <c r="C70" s="39"/>
      <c r="D70" s="39"/>
      <c r="E70" s="39"/>
      <c r="F70" s="39"/>
      <c r="G70" s="39"/>
      <c r="H70" s="39"/>
      <c r="I70" s="39"/>
      <c r="J70" s="39"/>
      <c r="K70" s="39"/>
      <c r="L70" s="39"/>
      <c r="M70" s="39"/>
      <c r="N70" s="39"/>
    </row>
    <row r="71" spans="2:14" x14ac:dyDescent="0.3">
      <c r="B71" s="116" t="s">
        <v>173</v>
      </c>
    </row>
  </sheetData>
  <mergeCells count="8">
    <mergeCell ref="M6:M7"/>
    <mergeCell ref="N6:N7"/>
    <mergeCell ref="B6:B7"/>
    <mergeCell ref="C6:F6"/>
    <mergeCell ref="G6:G7"/>
    <mergeCell ref="H6:J6"/>
    <mergeCell ref="K6:K7"/>
    <mergeCell ref="L6:L7"/>
  </mergeCells>
  <hyperlinks>
    <hyperlink ref="O3" location="'CONTENIDO SECCIÓN B'!A1" display="Regresar a contenido de la sección A" xr:uid="{A819AA11-0086-4E83-8B54-A70EC58F54F3}"/>
  </hyperlinks>
  <printOptions horizontalCentered="1"/>
  <pageMargins left="0.25" right="0.25" top="0.75" bottom="0.75" header="0.3" footer="0.3"/>
  <pageSetup scale="4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4D8CF-0D97-4031-9F85-755EFD13388C}">
  <sheetPr>
    <pageSetUpPr fitToPage="1"/>
  </sheetPr>
  <dimension ref="A1:P70"/>
  <sheetViews>
    <sheetView showGridLines="0" zoomScale="85" zoomScaleNormal="85" zoomScaleSheetLayoutView="85" workbookViewId="0">
      <pane xSplit="2" ySplit="7" topLeftCell="C8" activePane="bottomRight" state="frozen"/>
      <selection activeCell="R2" sqref="R2"/>
      <selection pane="topRight" activeCell="R2" sqref="R2"/>
      <selection pane="bottomLeft" activeCell="R2" sqref="R2"/>
      <selection pane="bottomRight"/>
    </sheetView>
  </sheetViews>
  <sheetFormatPr baseColWidth="10" defaultColWidth="0" defaultRowHeight="16.5" zeroHeight="1" x14ac:dyDescent="0.3"/>
  <cols>
    <col min="1" max="1" width="4.7109375" style="24" customWidth="1"/>
    <col min="2" max="2" width="47.85546875" style="13" customWidth="1"/>
    <col min="3" max="4" width="15.7109375" style="13" customWidth="1"/>
    <col min="5" max="5" width="17.7109375" style="13" customWidth="1"/>
    <col min="6" max="6" width="16.28515625" style="13" customWidth="1"/>
    <col min="7" max="8" width="15.7109375" style="13" customWidth="1"/>
    <col min="9" max="9" width="18.42578125" style="13" customWidth="1"/>
    <col min="10" max="10" width="17.5703125" style="13" customWidth="1"/>
    <col min="11" max="11" width="15.7109375" style="13" customWidth="1"/>
    <col min="12" max="14" width="16.5703125" style="13" customWidth="1"/>
    <col min="15" max="15" width="34.28515625" style="13" customWidth="1"/>
    <col min="16" max="16" width="11.42578125" style="13" hidden="1" customWidth="1"/>
    <col min="17" max="16384" width="11.42578125" style="13" hidden="1"/>
  </cols>
  <sheetData>
    <row r="1" spans="2:16" x14ac:dyDescent="0.3">
      <c r="B1" s="39"/>
      <c r="C1" s="39"/>
      <c r="D1" s="39"/>
      <c r="E1" s="39"/>
      <c r="F1" s="39"/>
      <c r="G1" s="39"/>
      <c r="H1" s="39"/>
      <c r="I1" s="39"/>
      <c r="J1" s="39"/>
      <c r="K1" s="39"/>
      <c r="L1" s="39"/>
      <c r="M1" s="39"/>
      <c r="N1" s="39"/>
      <c r="O1" s="14"/>
    </row>
    <row r="2" spans="2:16" ht="17.25" x14ac:dyDescent="0.3">
      <c r="B2" s="231" t="s">
        <v>149</v>
      </c>
      <c r="C2" s="232"/>
      <c r="D2" s="232"/>
      <c r="E2" s="232"/>
      <c r="F2" s="232"/>
      <c r="G2" s="232"/>
      <c r="H2" s="232"/>
      <c r="I2" s="233"/>
      <c r="J2" s="232"/>
      <c r="K2" s="232"/>
      <c r="L2" s="232"/>
      <c r="M2" s="232"/>
      <c r="N2" s="232"/>
    </row>
    <row r="3" spans="2:16" ht="17.25" x14ac:dyDescent="0.3">
      <c r="B3" s="235" t="s">
        <v>146</v>
      </c>
      <c r="C3" s="236"/>
      <c r="D3" s="236"/>
      <c r="E3" s="236"/>
      <c r="F3" s="236"/>
      <c r="G3" s="236"/>
      <c r="H3" s="236"/>
      <c r="I3" s="236"/>
      <c r="J3" s="236"/>
      <c r="K3" s="236"/>
      <c r="L3" s="236"/>
      <c r="M3" s="236"/>
      <c r="N3" s="236"/>
      <c r="O3" s="225" t="s">
        <v>221</v>
      </c>
    </row>
    <row r="4" spans="2:16" x14ac:dyDescent="0.3">
      <c r="B4" s="238" t="s">
        <v>215</v>
      </c>
      <c r="C4" s="239"/>
      <c r="D4" s="239"/>
      <c r="E4" s="239"/>
      <c r="F4" s="239"/>
      <c r="G4" s="239"/>
      <c r="H4" s="239"/>
      <c r="I4" s="240"/>
      <c r="J4" s="239"/>
      <c r="K4" s="239"/>
      <c r="L4" s="239"/>
      <c r="M4" s="239"/>
      <c r="N4" s="239"/>
    </row>
    <row r="5" spans="2:16" x14ac:dyDescent="0.3">
      <c r="B5" s="242" t="s">
        <v>147</v>
      </c>
      <c r="C5" s="243"/>
      <c r="D5" s="243"/>
      <c r="E5" s="243"/>
      <c r="F5" s="243"/>
      <c r="G5" s="243"/>
      <c r="H5" s="243"/>
      <c r="I5" s="244"/>
      <c r="J5" s="243"/>
      <c r="K5" s="243"/>
      <c r="L5" s="243"/>
      <c r="M5" s="243"/>
      <c r="N5" s="243"/>
    </row>
    <row r="6" spans="2:16" x14ac:dyDescent="0.3">
      <c r="B6" s="373" t="s">
        <v>6</v>
      </c>
      <c r="C6" s="139"/>
      <c r="D6" s="140" t="s">
        <v>112</v>
      </c>
      <c r="E6" s="140"/>
      <c r="F6" s="140"/>
      <c r="G6" s="376" t="s">
        <v>211</v>
      </c>
      <c r="H6" s="377" t="s">
        <v>230</v>
      </c>
      <c r="I6" s="378"/>
      <c r="J6" s="379"/>
      <c r="K6" s="371" t="s">
        <v>113</v>
      </c>
      <c r="L6" s="371" t="s">
        <v>231</v>
      </c>
      <c r="M6" s="371" t="s">
        <v>214</v>
      </c>
      <c r="N6" s="371" t="s">
        <v>7</v>
      </c>
    </row>
    <row r="7" spans="2:16" ht="72.75" x14ac:dyDescent="0.3">
      <c r="B7" s="374"/>
      <c r="C7" s="141" t="s">
        <v>54</v>
      </c>
      <c r="D7" s="127" t="s">
        <v>216</v>
      </c>
      <c r="E7" s="126" t="s">
        <v>210</v>
      </c>
      <c r="F7" s="126" t="s">
        <v>55</v>
      </c>
      <c r="G7" s="376"/>
      <c r="H7" s="126" t="s">
        <v>212</v>
      </c>
      <c r="I7" s="126" t="s">
        <v>56</v>
      </c>
      <c r="J7" s="126" t="s">
        <v>213</v>
      </c>
      <c r="K7" s="372"/>
      <c r="L7" s="372"/>
      <c r="M7" s="372"/>
      <c r="N7" s="372"/>
    </row>
    <row r="8" spans="2:16" x14ac:dyDescent="0.3">
      <c r="B8" s="91"/>
      <c r="C8" s="93"/>
      <c r="D8" s="93"/>
      <c r="E8" s="93"/>
      <c r="F8" s="93"/>
      <c r="G8" s="93"/>
      <c r="H8" s="93"/>
      <c r="I8" s="93"/>
      <c r="J8" s="93"/>
      <c r="K8" s="93"/>
      <c r="L8" s="93"/>
      <c r="M8" s="172"/>
      <c r="N8" s="60"/>
    </row>
    <row r="9" spans="2:16" x14ac:dyDescent="0.3">
      <c r="B9" s="91" t="s">
        <v>57</v>
      </c>
      <c r="C9" s="93">
        <v>75.387262302177348</v>
      </c>
      <c r="D9" s="93">
        <v>44.841516078152559</v>
      </c>
      <c r="E9" s="93">
        <v>28.799635210787727</v>
      </c>
      <c r="F9" s="93">
        <v>1.746111011517536</v>
      </c>
      <c r="G9" s="93">
        <v>1.8715294159731204</v>
      </c>
      <c r="H9" s="93">
        <v>3.4824751950321442</v>
      </c>
      <c r="I9" s="93">
        <v>7.4253157088795483</v>
      </c>
      <c r="J9" s="93">
        <v>4.6357406913812156</v>
      </c>
      <c r="K9" s="93">
        <v>7.1976767590397586</v>
      </c>
      <c r="L9" s="93">
        <v>100</v>
      </c>
      <c r="M9" s="228">
        <v>-3.2583240823606552</v>
      </c>
      <c r="N9" s="60">
        <v>96.741675959086621</v>
      </c>
      <c r="P9" s="48"/>
    </row>
    <row r="10" spans="2:16" x14ac:dyDescent="0.3">
      <c r="B10" s="92"/>
      <c r="C10" s="43"/>
      <c r="D10" s="43"/>
      <c r="E10" s="43"/>
      <c r="F10" s="43"/>
      <c r="G10" s="43"/>
      <c r="H10" s="43"/>
      <c r="I10" s="43"/>
      <c r="J10" s="43"/>
      <c r="K10" s="43"/>
      <c r="L10" s="43"/>
      <c r="M10" s="229"/>
      <c r="N10" s="44"/>
      <c r="P10" s="48"/>
    </row>
    <row r="11" spans="2:16" x14ac:dyDescent="0.3">
      <c r="B11" s="128" t="s">
        <v>126</v>
      </c>
      <c r="C11" s="43"/>
      <c r="D11" s="43"/>
      <c r="E11" s="43"/>
      <c r="F11" s="43"/>
      <c r="G11" s="43"/>
      <c r="H11" s="43"/>
      <c r="I11" s="43"/>
      <c r="J11" s="43"/>
      <c r="K11" s="43"/>
      <c r="L11" s="43"/>
      <c r="M11" s="229"/>
      <c r="N11" s="44"/>
      <c r="P11" s="48"/>
    </row>
    <row r="12" spans="2:16" x14ac:dyDescent="0.3">
      <c r="B12" s="133" t="s">
        <v>13</v>
      </c>
      <c r="C12" s="93">
        <v>74.896860564629648</v>
      </c>
      <c r="D12" s="93">
        <v>48.126049123287181</v>
      </c>
      <c r="E12" s="93">
        <v>25.251491757176293</v>
      </c>
      <c r="F12" s="93">
        <v>1.5193196854599427</v>
      </c>
      <c r="G12" s="93">
        <v>2.3413454080519069</v>
      </c>
      <c r="H12" s="93">
        <v>4.352634090426637</v>
      </c>
      <c r="I12" s="93">
        <v>6.4234790165812985</v>
      </c>
      <c r="J12" s="93">
        <v>4.6512931851471739</v>
      </c>
      <c r="K12" s="93">
        <v>7.3343877580020287</v>
      </c>
      <c r="L12" s="93">
        <v>100</v>
      </c>
      <c r="M12" s="228">
        <v>-3.5821942712323822</v>
      </c>
      <c r="N12" s="60">
        <v>96.417805817154814</v>
      </c>
      <c r="P12" s="48"/>
    </row>
    <row r="13" spans="2:16" x14ac:dyDescent="0.3">
      <c r="B13" s="135" t="s">
        <v>15</v>
      </c>
      <c r="C13" s="43">
        <v>72.283332561012827</v>
      </c>
      <c r="D13" s="43">
        <v>51.820273398171288</v>
      </c>
      <c r="E13" s="43">
        <v>19.105796944949603</v>
      </c>
      <c r="F13" s="43">
        <v>1.3572622102901037</v>
      </c>
      <c r="G13" s="43">
        <v>2.9261302679938752</v>
      </c>
      <c r="H13" s="43">
        <v>7.4176014908455175</v>
      </c>
      <c r="I13" s="43">
        <v>3.7745090479644312</v>
      </c>
      <c r="J13" s="43">
        <v>4.2236167591718541</v>
      </c>
      <c r="K13" s="43">
        <v>9.3748098212278403</v>
      </c>
      <c r="L13" s="43">
        <v>100</v>
      </c>
      <c r="M13" s="229">
        <v>-3.9114973266215389</v>
      </c>
      <c r="N13" s="44">
        <v>96.088502607948243</v>
      </c>
      <c r="P13" s="48"/>
    </row>
    <row r="14" spans="2:16" x14ac:dyDescent="0.3">
      <c r="B14" s="135" t="s">
        <v>16</v>
      </c>
      <c r="C14" s="43">
        <v>77.892623126060087</v>
      </c>
      <c r="D14" s="43">
        <v>54.017524065096858</v>
      </c>
      <c r="E14" s="43">
        <v>22.568524308104106</v>
      </c>
      <c r="F14" s="43">
        <v>1.3065747652833786</v>
      </c>
      <c r="G14" s="43">
        <v>2.541049527807127</v>
      </c>
      <c r="H14" s="43">
        <v>3.1164074460364044</v>
      </c>
      <c r="I14" s="43">
        <v>5.6852496320281594</v>
      </c>
      <c r="J14" s="43">
        <v>4.2834365088773412</v>
      </c>
      <c r="K14" s="43">
        <v>6.4812337731120166</v>
      </c>
      <c r="L14" s="43">
        <v>100</v>
      </c>
      <c r="M14" s="229">
        <v>-3.2323493730028128</v>
      </c>
      <c r="N14" s="44">
        <v>96.767650883984956</v>
      </c>
      <c r="P14" s="48"/>
    </row>
    <row r="15" spans="2:16" x14ac:dyDescent="0.3">
      <c r="B15" s="135" t="s">
        <v>17</v>
      </c>
      <c r="C15" s="43">
        <v>75.134062401815513</v>
      </c>
      <c r="D15" s="43">
        <v>43.890046191479065</v>
      </c>
      <c r="E15" s="43">
        <v>29.80868411970582</v>
      </c>
      <c r="F15" s="43">
        <v>1.4353321009491593</v>
      </c>
      <c r="G15" s="43">
        <v>1.7078635513997735</v>
      </c>
      <c r="H15" s="43">
        <v>4.6071977023904953</v>
      </c>
      <c r="I15" s="43">
        <v>6.628719993884137</v>
      </c>
      <c r="J15" s="43">
        <v>4.4779579741421243</v>
      </c>
      <c r="K15" s="43">
        <v>7.444198465614682</v>
      </c>
      <c r="L15" s="43">
        <v>100</v>
      </c>
      <c r="M15" s="229">
        <v>-2.5348306679109278</v>
      </c>
      <c r="N15" s="44">
        <v>97.465169638245868</v>
      </c>
      <c r="P15" s="48"/>
    </row>
    <row r="16" spans="2:16" x14ac:dyDescent="0.3">
      <c r="B16" s="135" t="s">
        <v>18</v>
      </c>
      <c r="C16" s="43">
        <v>74.154475903478613</v>
      </c>
      <c r="D16" s="43">
        <v>48.824622994793963</v>
      </c>
      <c r="E16" s="43">
        <v>23.856691529544328</v>
      </c>
      <c r="F16" s="43">
        <v>1.4731613901922049</v>
      </c>
      <c r="G16" s="43">
        <v>1.1590187148334268</v>
      </c>
      <c r="H16" s="43">
        <v>2.0949967587923881</v>
      </c>
      <c r="I16" s="43">
        <v>9.582475164044741</v>
      </c>
      <c r="J16" s="43">
        <v>5.7702324235330504</v>
      </c>
      <c r="K16" s="43">
        <v>7.2388009574608851</v>
      </c>
      <c r="L16" s="43">
        <v>100</v>
      </c>
      <c r="M16" s="229">
        <v>-3.1479261940530225</v>
      </c>
      <c r="N16" s="44">
        <v>96.852073637793325</v>
      </c>
      <c r="P16" s="48"/>
    </row>
    <row r="17" spans="2:16" x14ac:dyDescent="0.3">
      <c r="B17" s="135" t="s">
        <v>19</v>
      </c>
      <c r="C17" s="43">
        <v>74.023754183690727</v>
      </c>
      <c r="D17" s="43">
        <v>43.732495140255025</v>
      </c>
      <c r="E17" s="43">
        <v>28.419411619411715</v>
      </c>
      <c r="F17" s="43">
        <v>1.8718474195571373</v>
      </c>
      <c r="G17" s="43">
        <v>2.5527072352662583</v>
      </c>
      <c r="H17" s="43">
        <v>2.7728841559441557</v>
      </c>
      <c r="I17" s="43">
        <v>9.4507592532709221</v>
      </c>
      <c r="J17" s="43">
        <v>4.8030418953562428</v>
      </c>
      <c r="K17" s="43">
        <v>6.396853344108842</v>
      </c>
      <c r="L17" s="43">
        <v>100</v>
      </c>
      <c r="M17" s="229">
        <v>-2.8703410529355313</v>
      </c>
      <c r="N17" s="44">
        <v>97.129658991646082</v>
      </c>
      <c r="P17" s="48"/>
    </row>
    <row r="18" spans="2:16" x14ac:dyDescent="0.3">
      <c r="B18" s="135" t="s">
        <v>20</v>
      </c>
      <c r="C18" s="43">
        <v>76.66639431545525</v>
      </c>
      <c r="D18" s="43">
        <v>38.612221551269755</v>
      </c>
      <c r="E18" s="43">
        <v>35.356905544991378</v>
      </c>
      <c r="F18" s="43">
        <v>2.69726721664781</v>
      </c>
      <c r="G18" s="43">
        <v>1.3850803781999013</v>
      </c>
      <c r="H18" s="43">
        <v>4.7645959571156791</v>
      </c>
      <c r="I18" s="43">
        <v>5.4944699166076569</v>
      </c>
      <c r="J18" s="43">
        <v>3.811223147680483</v>
      </c>
      <c r="K18" s="43">
        <v>7.8782363803149957</v>
      </c>
      <c r="L18" s="43">
        <v>100</v>
      </c>
      <c r="M18" s="229">
        <v>-3.0822480775257635</v>
      </c>
      <c r="N18" s="44">
        <v>96.917751729919217</v>
      </c>
      <c r="P18" s="48"/>
    </row>
    <row r="19" spans="2:16" x14ac:dyDescent="0.3">
      <c r="B19" s="135" t="s">
        <v>21</v>
      </c>
      <c r="C19" s="43">
        <v>75.158193737055825</v>
      </c>
      <c r="D19" s="43">
        <v>38.015054157252749</v>
      </c>
      <c r="E19" s="43">
        <v>35.851351189789504</v>
      </c>
      <c r="F19" s="43">
        <v>1.2917883915808228</v>
      </c>
      <c r="G19" s="43">
        <v>1.735185076873218</v>
      </c>
      <c r="H19" s="43">
        <v>3.002891450207239</v>
      </c>
      <c r="I19" s="43">
        <v>8.5898657542911216</v>
      </c>
      <c r="J19" s="43">
        <v>5.834799314176137</v>
      </c>
      <c r="K19" s="43">
        <v>5.6790647518430495</v>
      </c>
      <c r="L19" s="43">
        <v>100</v>
      </c>
      <c r="M19" s="229">
        <v>-5.9651678087424012</v>
      </c>
      <c r="N19" s="44">
        <v>94.034832514580671</v>
      </c>
      <c r="P19" s="48"/>
    </row>
    <row r="20" spans="2:16" x14ac:dyDescent="0.3">
      <c r="B20" s="135" t="s">
        <v>22</v>
      </c>
      <c r="C20" s="43">
        <v>72.809315316025689</v>
      </c>
      <c r="D20" s="43">
        <v>36.796305621293634</v>
      </c>
      <c r="E20" s="43">
        <v>34.115302497746633</v>
      </c>
      <c r="F20" s="43">
        <v>1.8977071768948184</v>
      </c>
      <c r="G20" s="43">
        <v>2.0418403474144702</v>
      </c>
      <c r="H20" s="43">
        <v>2.5558637749620265</v>
      </c>
      <c r="I20" s="43">
        <v>10.910097579929651</v>
      </c>
      <c r="J20" s="43">
        <v>6.5853773227953658</v>
      </c>
      <c r="K20" s="43">
        <v>5.097505877310109</v>
      </c>
      <c r="L20" s="43">
        <v>100</v>
      </c>
      <c r="M20" s="229">
        <v>-4.7805128537961545</v>
      </c>
      <c r="N20" s="44">
        <v>95.219487227686955</v>
      </c>
      <c r="P20" s="48"/>
    </row>
    <row r="21" spans="2:16" x14ac:dyDescent="0.3">
      <c r="B21" s="133" t="s">
        <v>14</v>
      </c>
      <c r="C21" s="93">
        <v>76.376839919919263</v>
      </c>
      <c r="D21" s="93">
        <v>38.213683961461548</v>
      </c>
      <c r="E21" s="93">
        <v>35.959404594537745</v>
      </c>
      <c r="F21" s="93">
        <v>2.2037513561192732</v>
      </c>
      <c r="G21" s="93">
        <v>0.92349160406950159</v>
      </c>
      <c r="H21" s="93">
        <v>1.7265887435127785</v>
      </c>
      <c r="I21" s="93">
        <v>9.446913699719909</v>
      </c>
      <c r="J21" s="93">
        <v>4.6043574426027041</v>
      </c>
      <c r="K21" s="93">
        <v>6.9218087628357061</v>
      </c>
      <c r="L21" s="93">
        <v>100</v>
      </c>
      <c r="M21" s="228">
        <v>-2.6047891019096658</v>
      </c>
      <c r="N21" s="60">
        <v>97.395210844818337</v>
      </c>
      <c r="P21" s="48"/>
    </row>
    <row r="22" spans="2:16" x14ac:dyDescent="0.3">
      <c r="B22" s="94"/>
      <c r="C22" s="43"/>
      <c r="D22" s="43"/>
      <c r="E22" s="43"/>
      <c r="F22" s="43"/>
      <c r="G22" s="43"/>
      <c r="H22" s="43"/>
      <c r="I22" s="43"/>
      <c r="J22" s="43"/>
      <c r="K22" s="43"/>
      <c r="L22" s="43"/>
      <c r="M22" s="229"/>
      <c r="N22" s="44"/>
      <c r="P22" s="48"/>
    </row>
    <row r="23" spans="2:16" x14ac:dyDescent="0.3">
      <c r="B23" s="128" t="s">
        <v>202</v>
      </c>
      <c r="C23" s="43"/>
      <c r="D23" s="43"/>
      <c r="E23" s="43"/>
      <c r="F23" s="43"/>
      <c r="G23" s="43"/>
      <c r="H23" s="43"/>
      <c r="I23" s="43"/>
      <c r="J23" s="43"/>
      <c r="K23" s="43"/>
      <c r="L23" s="43"/>
      <c r="M23" s="229"/>
      <c r="N23" s="44"/>
      <c r="P23" s="48"/>
    </row>
    <row r="24" spans="2:16" x14ac:dyDescent="0.3">
      <c r="B24" s="131" t="s">
        <v>23</v>
      </c>
      <c r="C24" s="43">
        <v>72.829920069081183</v>
      </c>
      <c r="D24" s="43">
        <v>41.904813199941074</v>
      </c>
      <c r="E24" s="43">
        <v>29.21321019588175</v>
      </c>
      <c r="F24" s="43">
        <v>1.7118966786603851</v>
      </c>
      <c r="G24" s="43">
        <v>0.1724576023646521</v>
      </c>
      <c r="H24" s="43">
        <v>0.20337079610230926</v>
      </c>
      <c r="I24" s="43">
        <v>6.4945833652366449</v>
      </c>
      <c r="J24" s="43">
        <v>9.146043445153671</v>
      </c>
      <c r="K24" s="43">
        <v>11.153624706810886</v>
      </c>
      <c r="L24" s="43">
        <v>100</v>
      </c>
      <c r="M24" s="229">
        <v>-3.6949117065048207</v>
      </c>
      <c r="N24" s="44">
        <v>96.30508825590114</v>
      </c>
      <c r="P24" s="48"/>
    </row>
    <row r="25" spans="2:16" x14ac:dyDescent="0.3">
      <c r="B25" s="131" t="s">
        <v>24</v>
      </c>
      <c r="C25" s="43">
        <v>75.696523965647685</v>
      </c>
      <c r="D25" s="43">
        <v>48.054648739823563</v>
      </c>
      <c r="E25" s="43">
        <v>26.049549507325224</v>
      </c>
      <c r="F25" s="43">
        <v>1.5923257118932892</v>
      </c>
      <c r="G25" s="43">
        <v>0.42314555554854644</v>
      </c>
      <c r="H25" s="43">
        <v>0.61053871792801317</v>
      </c>
      <c r="I25" s="43">
        <v>8.014137543662784</v>
      </c>
      <c r="J25" s="43">
        <v>6.7099996518332112</v>
      </c>
      <c r="K25" s="43">
        <v>8.545654655802764</v>
      </c>
      <c r="L25" s="43">
        <v>100</v>
      </c>
      <c r="M25" s="229">
        <v>-1.5349426033948015</v>
      </c>
      <c r="N25" s="44">
        <v>98.465057308410664</v>
      </c>
      <c r="P25" s="48"/>
    </row>
    <row r="26" spans="2:16" x14ac:dyDescent="0.3">
      <c r="B26" s="131" t="s">
        <v>25</v>
      </c>
      <c r="C26" s="43">
        <v>75.801809575915996</v>
      </c>
      <c r="D26" s="43">
        <v>52.024647846520025</v>
      </c>
      <c r="E26" s="43">
        <v>22.685751474116895</v>
      </c>
      <c r="F26" s="43">
        <v>1.0914102583969096</v>
      </c>
      <c r="G26" s="43">
        <v>0.67434735785077859</v>
      </c>
      <c r="H26" s="43">
        <v>0.78451103681027134</v>
      </c>
      <c r="I26" s="43">
        <v>9.1821933791535937</v>
      </c>
      <c r="J26" s="43">
        <v>5.9864922120638768</v>
      </c>
      <c r="K26" s="43">
        <v>7.5706464971329659</v>
      </c>
      <c r="L26" s="43">
        <v>100</v>
      </c>
      <c r="M26" s="229">
        <v>-2.2643517149805961</v>
      </c>
      <c r="N26" s="44">
        <v>97.735648361045477</v>
      </c>
      <c r="P26" s="48"/>
    </row>
    <row r="27" spans="2:16" x14ac:dyDescent="0.3">
      <c r="B27" s="131" t="s">
        <v>26</v>
      </c>
      <c r="C27" s="43">
        <v>75.051868679801387</v>
      </c>
      <c r="D27" s="43">
        <v>50.063178791654217</v>
      </c>
      <c r="E27" s="43">
        <v>23.864705578312009</v>
      </c>
      <c r="F27" s="43">
        <v>1.1239843175736839</v>
      </c>
      <c r="G27" s="43">
        <v>1.0637335696385957</v>
      </c>
      <c r="H27" s="43">
        <v>2.2573837783468158</v>
      </c>
      <c r="I27" s="43">
        <v>9.3141431651008411</v>
      </c>
      <c r="J27" s="43">
        <v>5.0260916529070609</v>
      </c>
      <c r="K27" s="43">
        <v>7.2867791177977832</v>
      </c>
      <c r="L27" s="43">
        <v>100</v>
      </c>
      <c r="M27" s="229">
        <v>-2.9918382943269193</v>
      </c>
      <c r="N27" s="44">
        <v>97.008161686396235</v>
      </c>
      <c r="P27" s="48"/>
    </row>
    <row r="28" spans="2:16" x14ac:dyDescent="0.3">
      <c r="B28" s="131" t="s">
        <v>27</v>
      </c>
      <c r="C28" s="43">
        <v>75.635839916108822</v>
      </c>
      <c r="D28" s="43">
        <v>39.847904078349629</v>
      </c>
      <c r="E28" s="43">
        <v>33.516625625607269</v>
      </c>
      <c r="F28" s="43">
        <v>2.2713102049001788</v>
      </c>
      <c r="G28" s="43">
        <v>3.1325836500430109</v>
      </c>
      <c r="H28" s="43">
        <v>5.9055185544849023</v>
      </c>
      <c r="I28" s="43">
        <v>5.9970514024918069</v>
      </c>
      <c r="J28" s="43">
        <v>3.0483247033042318</v>
      </c>
      <c r="K28" s="43">
        <v>6.2806819055712753</v>
      </c>
      <c r="L28" s="43">
        <v>100</v>
      </c>
      <c r="M28" s="229">
        <v>-4.0241317603591424</v>
      </c>
      <c r="N28" s="44">
        <v>95.97586833542266</v>
      </c>
      <c r="P28" s="48"/>
    </row>
    <row r="29" spans="2:16" x14ac:dyDescent="0.3">
      <c r="B29" s="136"/>
      <c r="C29" s="43"/>
      <c r="D29" s="43"/>
      <c r="E29" s="43"/>
      <c r="F29" s="43"/>
      <c r="G29" s="43"/>
      <c r="H29" s="43"/>
      <c r="I29" s="43"/>
      <c r="J29" s="43"/>
      <c r="K29" s="43"/>
      <c r="L29" s="43"/>
      <c r="M29" s="229"/>
      <c r="N29" s="44"/>
      <c r="P29" s="48"/>
    </row>
    <row r="30" spans="2:16" x14ac:dyDescent="0.3">
      <c r="B30" s="134" t="s">
        <v>28</v>
      </c>
      <c r="C30" s="43"/>
      <c r="D30" s="43"/>
      <c r="E30" s="43"/>
      <c r="F30" s="43"/>
      <c r="G30" s="43"/>
      <c r="H30" s="43"/>
      <c r="I30" s="43"/>
      <c r="J30" s="43"/>
      <c r="K30" s="43"/>
      <c r="L30" s="43"/>
      <c r="M30" s="229"/>
      <c r="N30" s="44"/>
      <c r="P30" s="48"/>
    </row>
    <row r="31" spans="2:16" x14ac:dyDescent="0.3">
      <c r="B31" s="135" t="s">
        <v>29</v>
      </c>
      <c r="C31" s="43">
        <v>71.021681780243497</v>
      </c>
      <c r="D31" s="43">
        <v>40.183012531896054</v>
      </c>
      <c r="E31" s="43">
        <v>29.662548371345189</v>
      </c>
      <c r="F31" s="43">
        <v>1.1761208813531439</v>
      </c>
      <c r="G31" s="43">
        <v>0.52028325428441513</v>
      </c>
      <c r="H31" s="43">
        <v>1.0086564014980939</v>
      </c>
      <c r="I31" s="43">
        <v>10.45663853439048</v>
      </c>
      <c r="J31" s="43">
        <v>8.4263694370688249</v>
      </c>
      <c r="K31" s="43">
        <v>8.5663706687704551</v>
      </c>
      <c r="L31" s="43">
        <v>100</v>
      </c>
      <c r="M31" s="229">
        <v>-1.7165344899575798</v>
      </c>
      <c r="N31" s="44">
        <v>98.283465439453039</v>
      </c>
      <c r="P31" s="48"/>
    </row>
    <row r="32" spans="2:16" x14ac:dyDescent="0.3">
      <c r="B32" s="135" t="s">
        <v>30</v>
      </c>
      <c r="C32" s="43">
        <v>72.434578815023443</v>
      </c>
      <c r="D32" s="43">
        <v>38.250185630305424</v>
      </c>
      <c r="E32" s="43">
        <v>32.36071481674994</v>
      </c>
      <c r="F32" s="43">
        <v>1.823678368782861</v>
      </c>
      <c r="G32" s="43">
        <v>1.146032273610369</v>
      </c>
      <c r="H32" s="43">
        <v>0.89701405776632781</v>
      </c>
      <c r="I32" s="43">
        <v>9.7593982529594303</v>
      </c>
      <c r="J32" s="43">
        <v>7.5370731118991037</v>
      </c>
      <c r="K32" s="43">
        <v>8.2259034945710212</v>
      </c>
      <c r="L32" s="43">
        <v>100</v>
      </c>
      <c r="M32" s="229">
        <v>-1.8978757022853061</v>
      </c>
      <c r="N32" s="44">
        <v>98.102124215482604</v>
      </c>
      <c r="P32" s="48"/>
    </row>
    <row r="33" spans="2:16" x14ac:dyDescent="0.3">
      <c r="B33" s="135" t="s">
        <v>31</v>
      </c>
      <c r="C33" s="43">
        <v>76.651671736611505</v>
      </c>
      <c r="D33" s="43">
        <v>41.874500263116012</v>
      </c>
      <c r="E33" s="43">
        <v>33.041831920631651</v>
      </c>
      <c r="F33" s="43">
        <v>1.7353395399764586</v>
      </c>
      <c r="G33" s="43">
        <v>1.0314136539233358</v>
      </c>
      <c r="H33" s="43">
        <v>1.115273493904448</v>
      </c>
      <c r="I33" s="43">
        <v>9.5969475205580359</v>
      </c>
      <c r="J33" s="43">
        <v>4.5660822326094452</v>
      </c>
      <c r="K33" s="43">
        <v>7.0386114272720501</v>
      </c>
      <c r="L33" s="43">
        <v>100</v>
      </c>
      <c r="M33" s="229">
        <v>-2.3440941763671099</v>
      </c>
      <c r="N33" s="44">
        <v>97.65590584571477</v>
      </c>
      <c r="P33" s="48"/>
    </row>
    <row r="34" spans="2:16" x14ac:dyDescent="0.3">
      <c r="B34" s="135" t="s">
        <v>32</v>
      </c>
      <c r="C34" s="43">
        <v>78.049509492360357</v>
      </c>
      <c r="D34" s="43">
        <v>47.578802528929266</v>
      </c>
      <c r="E34" s="43">
        <v>29.0132572218237</v>
      </c>
      <c r="F34" s="43">
        <v>1.4574497896984824</v>
      </c>
      <c r="G34" s="43">
        <v>1.5543919977098464</v>
      </c>
      <c r="H34" s="43">
        <v>1.497051866288063</v>
      </c>
      <c r="I34" s="43">
        <v>7.7692355690193597</v>
      </c>
      <c r="J34" s="43">
        <v>4.5903602436127784</v>
      </c>
      <c r="K34" s="43">
        <v>6.5394509279122008</v>
      </c>
      <c r="L34" s="43">
        <v>100</v>
      </c>
      <c r="M34" s="229">
        <v>-3.2823499712562829</v>
      </c>
      <c r="N34" s="44">
        <v>96.717650124888991</v>
      </c>
      <c r="P34" s="48"/>
    </row>
    <row r="35" spans="2:16" x14ac:dyDescent="0.3">
      <c r="B35" s="135" t="s">
        <v>33</v>
      </c>
      <c r="C35" s="43">
        <v>75.251588571188819</v>
      </c>
      <c r="D35" s="43">
        <v>48.121269358151615</v>
      </c>
      <c r="E35" s="43">
        <v>25.5670222157236</v>
      </c>
      <c r="F35" s="43">
        <v>1.56329698452883</v>
      </c>
      <c r="G35" s="43">
        <v>2.2970043710140366</v>
      </c>
      <c r="H35" s="43">
        <v>4.2060375521969684</v>
      </c>
      <c r="I35" s="43">
        <v>6.7918557848098891</v>
      </c>
      <c r="J35" s="43">
        <v>4.2695379701211698</v>
      </c>
      <c r="K35" s="43">
        <v>7.1839758190346048</v>
      </c>
      <c r="L35" s="43">
        <v>100</v>
      </c>
      <c r="M35" s="229">
        <v>-3.6252101434896988</v>
      </c>
      <c r="N35" s="44">
        <v>96.374790026555232</v>
      </c>
      <c r="P35" s="48"/>
    </row>
    <row r="36" spans="2:16" x14ac:dyDescent="0.3">
      <c r="B36" s="135" t="s">
        <v>34</v>
      </c>
      <c r="C36" s="43">
        <v>75.323286735445791</v>
      </c>
      <c r="D36" s="43">
        <v>48.559501554772801</v>
      </c>
      <c r="E36" s="43">
        <v>24.682603848415301</v>
      </c>
      <c r="F36" s="43">
        <v>2.0811813323740691</v>
      </c>
      <c r="G36" s="43">
        <v>3.1972413886538931</v>
      </c>
      <c r="H36" s="43">
        <v>7.9179971844780388</v>
      </c>
      <c r="I36" s="43">
        <v>3.6976244347319156</v>
      </c>
      <c r="J36" s="43">
        <v>2.9768409458968077</v>
      </c>
      <c r="K36" s="43">
        <v>6.8870094148518577</v>
      </c>
      <c r="L36" s="43">
        <v>100</v>
      </c>
      <c r="M36" s="229">
        <v>-4.9110452953667467</v>
      </c>
      <c r="N36" s="44">
        <v>95.088954726894485</v>
      </c>
      <c r="P36" s="48"/>
    </row>
    <row r="37" spans="2:16" x14ac:dyDescent="0.3">
      <c r="B37" s="94"/>
      <c r="C37" s="43"/>
      <c r="D37" s="43"/>
      <c r="E37" s="43"/>
      <c r="F37" s="43"/>
      <c r="G37" s="43"/>
      <c r="H37" s="43"/>
      <c r="I37" s="43"/>
      <c r="J37" s="43"/>
      <c r="K37" s="43"/>
      <c r="L37" s="43"/>
      <c r="M37" s="229"/>
      <c r="N37" s="44"/>
      <c r="P37" s="48"/>
    </row>
    <row r="38" spans="2:16" x14ac:dyDescent="0.3">
      <c r="B38" s="130" t="s">
        <v>105</v>
      </c>
      <c r="C38" s="43"/>
      <c r="D38" s="43"/>
      <c r="E38" s="43"/>
      <c r="F38" s="43"/>
      <c r="G38" s="43"/>
      <c r="H38" s="43"/>
      <c r="I38" s="43"/>
      <c r="J38" s="43"/>
      <c r="K38" s="43"/>
      <c r="L38" s="43"/>
      <c r="M38" s="229"/>
      <c r="N38" s="44"/>
      <c r="P38" s="48"/>
    </row>
    <row r="39" spans="2:16" x14ac:dyDescent="0.3">
      <c r="B39" s="130" t="s">
        <v>100</v>
      </c>
      <c r="C39" s="93">
        <v>82.037589468117361</v>
      </c>
      <c r="D39" s="93">
        <v>46.745241094937782</v>
      </c>
      <c r="E39" s="93">
        <v>33.681838629530986</v>
      </c>
      <c r="F39" s="93">
        <v>1.6105097257066481</v>
      </c>
      <c r="G39" s="93">
        <v>1.3205027896430295</v>
      </c>
      <c r="H39" s="93">
        <v>1.509084727915142</v>
      </c>
      <c r="I39" s="93">
        <v>5.2323644565049987</v>
      </c>
      <c r="J39" s="93">
        <v>3.4497028538054475</v>
      </c>
      <c r="K39" s="93">
        <v>6.4507558069298243</v>
      </c>
      <c r="L39" s="93">
        <v>100</v>
      </c>
      <c r="M39" s="228">
        <f>3.51595608972889*-1</f>
        <v>-3.5159560897288902</v>
      </c>
      <c r="N39" s="60">
        <v>96.484043947124533</v>
      </c>
      <c r="P39" s="48"/>
    </row>
    <row r="40" spans="2:16" x14ac:dyDescent="0.3">
      <c r="B40" s="102" t="s">
        <v>106</v>
      </c>
      <c r="C40" s="43">
        <v>84.057032088891432</v>
      </c>
      <c r="D40" s="43">
        <v>73.296557421161083</v>
      </c>
      <c r="E40" s="43">
        <v>9.661513070642453</v>
      </c>
      <c r="F40" s="43">
        <v>1.0989615859803363</v>
      </c>
      <c r="G40" s="43">
        <v>1.3304572579204785</v>
      </c>
      <c r="H40" s="43">
        <v>1.5191453106570707</v>
      </c>
      <c r="I40" s="43">
        <v>4.718413542097597</v>
      </c>
      <c r="J40" s="43">
        <v>2.0310331105403163</v>
      </c>
      <c r="K40" s="43">
        <v>6.34391859693178</v>
      </c>
      <c r="L40" s="43">
        <v>100</v>
      </c>
      <c r="M40" s="229">
        <v>-6.6277467397236514</v>
      </c>
      <c r="N40" s="44">
        <v>93.372253127963262</v>
      </c>
      <c r="P40" s="48"/>
    </row>
    <row r="41" spans="2:16" x14ac:dyDescent="0.3">
      <c r="B41" s="102" t="s">
        <v>107</v>
      </c>
      <c r="C41" s="43">
        <v>84.570861946198562</v>
      </c>
      <c r="D41" s="43">
        <v>75.344300593776509</v>
      </c>
      <c r="E41" s="43">
        <v>7.6825021511770109</v>
      </c>
      <c r="F41" s="43">
        <v>1.5440591792791483</v>
      </c>
      <c r="G41" s="43">
        <v>1.0856201479527066</v>
      </c>
      <c r="H41" s="43">
        <v>0.87711765280605036</v>
      </c>
      <c r="I41" s="43">
        <v>4.3091055653670081</v>
      </c>
      <c r="J41" s="43">
        <v>3.1717049922874918</v>
      </c>
      <c r="K41" s="43">
        <v>5.9855897042470438</v>
      </c>
      <c r="L41" s="43">
        <v>100</v>
      </c>
      <c r="M41" s="229">
        <v>-3.3088896176196245</v>
      </c>
      <c r="N41" s="44">
        <v>96.691110436609804</v>
      </c>
      <c r="P41" s="48"/>
    </row>
    <row r="42" spans="2:16" x14ac:dyDescent="0.3">
      <c r="B42" s="102" t="s">
        <v>108</v>
      </c>
      <c r="C42" s="43">
        <v>77.287931174259214</v>
      </c>
      <c r="D42" s="43">
        <v>71.050699822571659</v>
      </c>
      <c r="E42" s="43">
        <v>5.3575192410017527</v>
      </c>
      <c r="F42" s="43">
        <v>0.87971211904851121</v>
      </c>
      <c r="G42" s="43">
        <v>0.18992352054234815</v>
      </c>
      <c r="H42" s="43">
        <v>0.79527625188045881</v>
      </c>
      <c r="I42" s="43">
        <v>10.128468685542085</v>
      </c>
      <c r="J42" s="43">
        <v>6.6075382966294365</v>
      </c>
      <c r="K42" s="43">
        <v>4.9908620053124544</v>
      </c>
      <c r="L42" s="43">
        <v>100</v>
      </c>
      <c r="M42" s="229">
        <v>-2.6068639752683325</v>
      </c>
      <c r="N42" s="44">
        <v>97.393135785496838</v>
      </c>
      <c r="P42" s="48"/>
    </row>
    <row r="43" spans="2:16" x14ac:dyDescent="0.3">
      <c r="B43" s="102" t="s">
        <v>109</v>
      </c>
      <c r="C43" s="43">
        <v>79.951151803330006</v>
      </c>
      <c r="D43" s="43">
        <v>18.530510920524275</v>
      </c>
      <c r="E43" s="43">
        <v>59.60180631262876</v>
      </c>
      <c r="F43" s="43">
        <v>1.8188345813080649</v>
      </c>
      <c r="G43" s="43">
        <v>1.4883393427804916</v>
      </c>
      <c r="H43" s="43">
        <v>1.9808005517147258</v>
      </c>
      <c r="I43" s="43">
        <v>5.8444741112441081</v>
      </c>
      <c r="J43" s="43">
        <v>3.8963293558164391</v>
      </c>
      <c r="K43" s="43">
        <v>6.8389050213822093</v>
      </c>
      <c r="L43" s="43">
        <v>100</v>
      </c>
      <c r="M43" s="229">
        <v>-2.9618912344246331</v>
      </c>
      <c r="N43" s="44">
        <v>97.038108828110794</v>
      </c>
      <c r="P43" s="48"/>
    </row>
    <row r="44" spans="2:16" x14ac:dyDescent="0.3">
      <c r="B44" s="102" t="s">
        <v>170</v>
      </c>
      <c r="C44" s="43">
        <v>72.29779508087006</v>
      </c>
      <c r="D44" s="43">
        <v>24.0557264591266</v>
      </c>
      <c r="E44" s="43">
        <v>47.396902351542536</v>
      </c>
      <c r="F44" s="43">
        <v>0.84516639339075783</v>
      </c>
      <c r="G44" s="43">
        <v>5.3884060755186329</v>
      </c>
      <c r="H44" s="43">
        <v>3.1817898465928507</v>
      </c>
      <c r="I44" s="43">
        <v>6.9461714656603464</v>
      </c>
      <c r="J44" s="43">
        <v>2.5953877855003453</v>
      </c>
      <c r="K44" s="43">
        <v>9.5904504654528395</v>
      </c>
      <c r="L44" s="43">
        <v>100</v>
      </c>
      <c r="M44" s="229">
        <v>-1.7456895058132507</v>
      </c>
      <c r="N44" s="44">
        <v>98.254311707969592</v>
      </c>
      <c r="P44" s="48"/>
    </row>
    <row r="45" spans="2:16" x14ac:dyDescent="0.3">
      <c r="B45" s="130" t="s">
        <v>172</v>
      </c>
      <c r="C45" s="93">
        <v>59.831611932948704</v>
      </c>
      <c r="D45" s="93">
        <v>44.231965395419344</v>
      </c>
      <c r="E45" s="93">
        <v>8.9122002978434249</v>
      </c>
      <c r="F45" s="93">
        <v>6.6874462420116672</v>
      </c>
      <c r="G45" s="93">
        <v>1.051147132666185</v>
      </c>
      <c r="H45" s="93">
        <v>2.3671472577939059</v>
      </c>
      <c r="I45" s="93">
        <v>18.657016796559507</v>
      </c>
      <c r="J45" s="93">
        <v>8.0001715816893118</v>
      </c>
      <c r="K45" s="93">
        <v>10.092905267229984</v>
      </c>
      <c r="L45" s="93">
        <v>100</v>
      </c>
      <c r="M45" s="228">
        <v>-2.8691713623539696</v>
      </c>
      <c r="N45" s="60">
        <v>97.130828662597594</v>
      </c>
      <c r="P45" s="48"/>
    </row>
    <row r="46" spans="2:16" x14ac:dyDescent="0.3">
      <c r="B46" s="130" t="s">
        <v>171</v>
      </c>
      <c r="C46" s="93">
        <v>47.435061729808879</v>
      </c>
      <c r="D46" s="93">
        <v>36.561063019142715</v>
      </c>
      <c r="E46" s="93">
        <v>8.8934276020000667</v>
      </c>
      <c r="F46" s="93">
        <v>1.9805711124178411</v>
      </c>
      <c r="G46" s="93">
        <v>4.3405984808450402</v>
      </c>
      <c r="H46" s="93">
        <v>12.192706611419199</v>
      </c>
      <c r="I46" s="93">
        <v>16.199852975949288</v>
      </c>
      <c r="J46" s="93">
        <v>9.5779943916527639</v>
      </c>
      <c r="K46" s="93">
        <v>10.25378582895228</v>
      </c>
      <c r="L46" s="93">
        <v>100</v>
      </c>
      <c r="M46" s="228">
        <v>-2.1599752862394563</v>
      </c>
      <c r="N46" s="60">
        <v>97.840024776493564</v>
      </c>
      <c r="P46" s="48"/>
    </row>
    <row r="47" spans="2:16" x14ac:dyDescent="0.3">
      <c r="B47" s="102"/>
      <c r="C47" s="43"/>
      <c r="D47" s="43"/>
      <c r="E47" s="43"/>
      <c r="F47" s="43"/>
      <c r="G47" s="43"/>
      <c r="H47" s="43"/>
      <c r="I47" s="43"/>
      <c r="J47" s="43"/>
      <c r="K47" s="43"/>
      <c r="L47" s="43"/>
      <c r="M47" s="229"/>
      <c r="N47" s="44"/>
      <c r="P47" s="48"/>
    </row>
    <row r="48" spans="2:16" x14ac:dyDescent="0.3">
      <c r="B48" s="130" t="s">
        <v>40</v>
      </c>
      <c r="C48" s="43"/>
      <c r="D48" s="43"/>
      <c r="E48" s="43"/>
      <c r="F48" s="43"/>
      <c r="G48" s="43"/>
      <c r="H48" s="43"/>
      <c r="I48" s="43"/>
      <c r="J48" s="43"/>
      <c r="K48" s="43"/>
      <c r="L48" s="43"/>
      <c r="M48" s="229"/>
      <c r="N48" s="44"/>
      <c r="P48" s="48"/>
    </row>
    <row r="49" spans="2:16" x14ac:dyDescent="0.3">
      <c r="B49" s="137" t="s">
        <v>41</v>
      </c>
      <c r="C49" s="103">
        <v>0</v>
      </c>
      <c r="D49" s="103">
        <v>0</v>
      </c>
      <c r="E49" s="103">
        <v>0</v>
      </c>
      <c r="F49" s="103">
        <v>0</v>
      </c>
      <c r="G49" s="103">
        <v>0</v>
      </c>
      <c r="H49" s="103">
        <v>0</v>
      </c>
      <c r="I49" s="103">
        <v>0</v>
      </c>
      <c r="J49" s="103">
        <v>0</v>
      </c>
      <c r="K49" s="103">
        <v>0</v>
      </c>
      <c r="L49" s="103">
        <v>0</v>
      </c>
      <c r="M49" s="229">
        <v>0</v>
      </c>
      <c r="N49" s="104">
        <v>0</v>
      </c>
      <c r="P49" s="48"/>
    </row>
    <row r="50" spans="2:16" x14ac:dyDescent="0.3">
      <c r="B50" s="137" t="s">
        <v>42</v>
      </c>
      <c r="C50" s="103">
        <v>0</v>
      </c>
      <c r="D50" s="103">
        <v>0</v>
      </c>
      <c r="E50" s="103">
        <v>0</v>
      </c>
      <c r="F50" s="103">
        <v>0</v>
      </c>
      <c r="G50" s="103">
        <v>0</v>
      </c>
      <c r="H50" s="103">
        <v>0</v>
      </c>
      <c r="I50" s="103">
        <v>0</v>
      </c>
      <c r="J50" s="103">
        <v>0</v>
      </c>
      <c r="K50" s="103">
        <v>0</v>
      </c>
      <c r="L50" s="103">
        <v>0</v>
      </c>
      <c r="M50" s="229">
        <v>0</v>
      </c>
      <c r="N50" s="104">
        <v>0</v>
      </c>
      <c r="P50" s="48"/>
    </row>
    <row r="51" spans="2:16" x14ac:dyDescent="0.3">
      <c r="B51" s="137" t="s">
        <v>43</v>
      </c>
      <c r="C51" s="43">
        <v>63.804768367254482</v>
      </c>
      <c r="D51" s="43">
        <v>38.40434850839619</v>
      </c>
      <c r="E51" s="43">
        <v>25.14443656531455</v>
      </c>
      <c r="F51" s="43">
        <v>0.25598329354374505</v>
      </c>
      <c r="G51" s="43">
        <v>0.44381218735511663</v>
      </c>
      <c r="H51" s="43">
        <v>0</v>
      </c>
      <c r="I51" s="43">
        <v>18.994960317190706</v>
      </c>
      <c r="J51" s="43">
        <v>12.565539748719717</v>
      </c>
      <c r="K51" s="43">
        <v>4.1909192349165991</v>
      </c>
      <c r="L51" s="43">
        <v>100</v>
      </c>
      <c r="M51" s="229">
        <v>-1.1661869599237518</v>
      </c>
      <c r="N51" s="44">
        <v>98.833813634165196</v>
      </c>
      <c r="P51" s="48"/>
    </row>
    <row r="52" spans="2:16" x14ac:dyDescent="0.3">
      <c r="B52" s="137" t="s">
        <v>44</v>
      </c>
      <c r="C52" s="43">
        <v>78.003954437404715</v>
      </c>
      <c r="D52" s="43">
        <v>57.41778078968207</v>
      </c>
      <c r="E52" s="43">
        <v>19.668954090051226</v>
      </c>
      <c r="F52" s="43">
        <v>0.91721957818398403</v>
      </c>
      <c r="G52" s="43">
        <v>0.18116241978665548</v>
      </c>
      <c r="H52" s="43">
        <v>0.14598484811074502</v>
      </c>
      <c r="I52" s="43">
        <v>9.4016855447736223</v>
      </c>
      <c r="J52" s="43">
        <v>7.6277530278219334</v>
      </c>
      <c r="K52" s="43">
        <v>4.6394597368737589</v>
      </c>
      <c r="L52" s="43">
        <v>100</v>
      </c>
      <c r="M52" s="229">
        <v>-2.5656821293002103</v>
      </c>
      <c r="N52" s="44">
        <v>97.434317891110339</v>
      </c>
      <c r="P52" s="48"/>
    </row>
    <row r="53" spans="2:16" x14ac:dyDescent="0.3">
      <c r="B53" s="137" t="s">
        <v>45</v>
      </c>
      <c r="C53" s="43">
        <v>83.8837983424161</v>
      </c>
      <c r="D53" s="43">
        <v>61.39014395745447</v>
      </c>
      <c r="E53" s="43">
        <v>21.564357684073201</v>
      </c>
      <c r="F53" s="43">
        <v>0.92929669866141773</v>
      </c>
      <c r="G53" s="43">
        <v>0.58620479698380279</v>
      </c>
      <c r="H53" s="43">
        <v>0.30017406729334495</v>
      </c>
      <c r="I53" s="43">
        <v>6.7148124739675881</v>
      </c>
      <c r="J53" s="43">
        <v>4.7604377310222334</v>
      </c>
      <c r="K53" s="43">
        <v>3.7545724061578154</v>
      </c>
      <c r="L53" s="43">
        <v>100</v>
      </c>
      <c r="M53" s="229">
        <v>-4.4395839822706957</v>
      </c>
      <c r="N53" s="44">
        <v>95.560415967209423</v>
      </c>
      <c r="P53" s="48"/>
    </row>
    <row r="54" spans="2:16" x14ac:dyDescent="0.3">
      <c r="B54" s="135" t="s">
        <v>46</v>
      </c>
      <c r="C54" s="43">
        <v>83.654175297856867</v>
      </c>
      <c r="D54" s="43">
        <v>47.80519129193506</v>
      </c>
      <c r="E54" s="43">
        <v>34.047781392178223</v>
      </c>
      <c r="F54" s="43">
        <v>1.8012026716568252</v>
      </c>
      <c r="G54" s="43">
        <v>1.0487792427130773</v>
      </c>
      <c r="H54" s="43">
        <v>0.33583181633580739</v>
      </c>
      <c r="I54" s="43">
        <v>6.4651796244035973</v>
      </c>
      <c r="J54" s="43">
        <v>3.4734331315987408</v>
      </c>
      <c r="K54" s="43">
        <v>5.0226011125270409</v>
      </c>
      <c r="L54" s="43">
        <v>100</v>
      </c>
      <c r="M54" s="229">
        <v>-3.1633535393311796</v>
      </c>
      <c r="N54" s="44">
        <v>96.836646236482636</v>
      </c>
      <c r="P54" s="48"/>
    </row>
    <row r="55" spans="2:16" x14ac:dyDescent="0.3">
      <c r="B55" s="135" t="s">
        <v>47</v>
      </c>
      <c r="C55" s="43">
        <v>82.171614950597373</v>
      </c>
      <c r="D55" s="43">
        <v>48.639152792442644</v>
      </c>
      <c r="E55" s="43">
        <v>31.905033597164245</v>
      </c>
      <c r="F55" s="43">
        <v>1.6274285689081074</v>
      </c>
      <c r="G55" s="43">
        <v>2.2543712600401213</v>
      </c>
      <c r="H55" s="43">
        <v>0.29186900573334007</v>
      </c>
      <c r="I55" s="43">
        <v>6.1174655688889832</v>
      </c>
      <c r="J55" s="43">
        <v>3.0228384639444505</v>
      </c>
      <c r="K55" s="43">
        <v>6.1418408578368791</v>
      </c>
      <c r="L55" s="43">
        <v>100</v>
      </c>
      <c r="M55" s="229">
        <v>-2.5260802277839729</v>
      </c>
      <c r="N55" s="44">
        <v>97.473920111253534</v>
      </c>
      <c r="P55" s="48"/>
    </row>
    <row r="56" spans="2:16" x14ac:dyDescent="0.3">
      <c r="B56" s="135" t="s">
        <v>48</v>
      </c>
      <c r="C56" s="43">
        <v>82.978074040222253</v>
      </c>
      <c r="D56" s="43">
        <v>47.568385736399115</v>
      </c>
      <c r="E56" s="43">
        <v>33.037125450002648</v>
      </c>
      <c r="F56" s="43">
        <v>2.3725628011141189</v>
      </c>
      <c r="G56" s="43">
        <v>1.023312228095596</v>
      </c>
      <c r="H56" s="43">
        <v>0.45063980646589474</v>
      </c>
      <c r="I56" s="43">
        <v>6.7322712049138218</v>
      </c>
      <c r="J56" s="43">
        <v>3.08625169980137</v>
      </c>
      <c r="K56" s="43">
        <v>5.7294512987445154</v>
      </c>
      <c r="L56" s="43">
        <v>100</v>
      </c>
      <c r="M56" s="229">
        <v>-3.9485162179092317</v>
      </c>
      <c r="N56" s="44">
        <v>96.051483927326558</v>
      </c>
      <c r="P56" s="48"/>
    </row>
    <row r="57" spans="2:16" x14ac:dyDescent="0.3">
      <c r="B57" s="137" t="s">
        <v>49</v>
      </c>
      <c r="C57" s="43">
        <v>79.198307589806944</v>
      </c>
      <c r="D57" s="43">
        <v>43.846364394876602</v>
      </c>
      <c r="E57" s="43">
        <v>33.700932684712434</v>
      </c>
      <c r="F57" s="43">
        <v>1.6510105137402749</v>
      </c>
      <c r="G57" s="43">
        <v>0.76817978422675293</v>
      </c>
      <c r="H57" s="43">
        <v>0.67678838465056945</v>
      </c>
      <c r="I57" s="43">
        <v>9.0547072118643914</v>
      </c>
      <c r="J57" s="43">
        <v>3.3385137879198195</v>
      </c>
      <c r="K57" s="43">
        <v>6.9635032995337784</v>
      </c>
      <c r="L57" s="43">
        <v>100</v>
      </c>
      <c r="M57" s="229">
        <v>-3.033421911821593</v>
      </c>
      <c r="N57" s="44">
        <v>96.966578296194811</v>
      </c>
      <c r="P57" s="48"/>
    </row>
    <row r="58" spans="2:16" x14ac:dyDescent="0.3">
      <c r="B58" s="137" t="s">
        <v>50</v>
      </c>
      <c r="C58" s="43">
        <v>82.618133338031427</v>
      </c>
      <c r="D58" s="43">
        <v>47.97685742791262</v>
      </c>
      <c r="E58" s="43">
        <v>32.541153100966227</v>
      </c>
      <c r="F58" s="43">
        <v>2.1001228145809563</v>
      </c>
      <c r="G58" s="43">
        <v>1.0970047985477711</v>
      </c>
      <c r="H58" s="43">
        <v>0.25913706198235292</v>
      </c>
      <c r="I58" s="43">
        <v>5.3805558373003448</v>
      </c>
      <c r="J58" s="43">
        <v>3.3904483923159687</v>
      </c>
      <c r="K58" s="43">
        <v>7.254720546210863</v>
      </c>
      <c r="L58" s="43">
        <v>100</v>
      </c>
      <c r="M58" s="229">
        <v>-3.3385938943309026</v>
      </c>
      <c r="N58" s="44">
        <v>96.661406211026375</v>
      </c>
      <c r="P58" s="48"/>
    </row>
    <row r="59" spans="2:16" x14ac:dyDescent="0.3">
      <c r="B59" s="137" t="s">
        <v>51</v>
      </c>
      <c r="C59" s="43">
        <v>74.589846670795296</v>
      </c>
      <c r="D59" s="43">
        <v>47.196448419785661</v>
      </c>
      <c r="E59" s="43">
        <v>25.640808912242502</v>
      </c>
      <c r="F59" s="43">
        <v>1.7525893533192518</v>
      </c>
      <c r="G59" s="43">
        <v>1.7322297514607274</v>
      </c>
      <c r="H59" s="43">
        <v>2.7944836303742115</v>
      </c>
      <c r="I59" s="43">
        <v>7.6230055020584651</v>
      </c>
      <c r="J59" s="43">
        <v>4.6970810599414756</v>
      </c>
      <c r="K59" s="43">
        <v>8.5633534303324552</v>
      </c>
      <c r="L59" s="43">
        <v>100</v>
      </c>
      <c r="M59" s="229">
        <v>-3.5644129106383762</v>
      </c>
      <c r="N59" s="44">
        <v>96.43558684301901</v>
      </c>
      <c r="P59" s="48"/>
    </row>
    <row r="60" spans="2:16" x14ac:dyDescent="0.3">
      <c r="B60" s="138" t="s">
        <v>52</v>
      </c>
      <c r="C60" s="95">
        <v>61.175074284679368</v>
      </c>
      <c r="D60" s="95">
        <v>35.298193302508921</v>
      </c>
      <c r="E60" s="95">
        <v>24.193942628753415</v>
      </c>
      <c r="F60" s="95">
        <v>1.6829383360199586</v>
      </c>
      <c r="G60" s="95">
        <v>3.5725190094813017</v>
      </c>
      <c r="H60" s="95">
        <v>10.506644387117344</v>
      </c>
      <c r="I60" s="95">
        <v>8.3597321086439447</v>
      </c>
      <c r="J60" s="95">
        <v>6.7727486881338557</v>
      </c>
      <c r="K60" s="95">
        <v>9.6132815480696863</v>
      </c>
      <c r="L60" s="95">
        <v>100</v>
      </c>
      <c r="M60" s="230">
        <v>-3.0993094454921719</v>
      </c>
      <c r="N60" s="96">
        <v>96.900690557084161</v>
      </c>
      <c r="P60" s="48"/>
    </row>
    <row r="61" spans="2:16" x14ac:dyDescent="0.3">
      <c r="B61" s="97" t="s">
        <v>110</v>
      </c>
      <c r="C61" s="39"/>
      <c r="D61" s="39"/>
      <c r="E61" s="39"/>
      <c r="F61" s="39"/>
      <c r="G61" s="39"/>
      <c r="H61" s="39"/>
      <c r="I61" s="39"/>
      <c r="J61" s="39"/>
      <c r="K61" s="39"/>
      <c r="L61" s="39"/>
      <c r="M61" s="39"/>
      <c r="N61" s="98"/>
    </row>
    <row r="62" spans="2:16" x14ac:dyDescent="0.3">
      <c r="B62" s="89" t="s">
        <v>125</v>
      </c>
      <c r="C62" s="39"/>
      <c r="D62" s="39"/>
      <c r="E62" s="39"/>
      <c r="F62" s="39"/>
      <c r="G62" s="39"/>
      <c r="H62" s="39"/>
      <c r="I62" s="39"/>
      <c r="J62" s="39"/>
      <c r="K62" s="39"/>
      <c r="L62" s="39"/>
      <c r="M62" s="39"/>
      <c r="N62" s="98"/>
    </row>
    <row r="63" spans="2:16" x14ac:dyDescent="0.3">
      <c r="B63" s="222" t="s">
        <v>217</v>
      </c>
      <c r="C63" s="39"/>
      <c r="D63" s="39"/>
      <c r="E63" s="39"/>
      <c r="F63" s="39"/>
      <c r="G63" s="39"/>
      <c r="H63" s="39"/>
      <c r="I63" s="39"/>
      <c r="J63" s="39"/>
      <c r="K63" s="39"/>
      <c r="L63" s="39"/>
      <c r="M63" s="39"/>
      <c r="N63" s="98"/>
    </row>
    <row r="64" spans="2:16" x14ac:dyDescent="0.3">
      <c r="B64" s="97" t="s">
        <v>203</v>
      </c>
      <c r="C64" s="39"/>
      <c r="D64" s="39"/>
      <c r="E64" s="39"/>
      <c r="F64" s="39"/>
      <c r="G64" s="39"/>
      <c r="H64" s="39"/>
      <c r="I64" s="39"/>
      <c r="J64" s="39"/>
      <c r="K64" s="39"/>
      <c r="L64" s="39"/>
      <c r="M64" s="39"/>
      <c r="N64" s="98"/>
    </row>
    <row r="65" spans="2:14" x14ac:dyDescent="0.3">
      <c r="B65" s="97" t="s">
        <v>204</v>
      </c>
      <c r="C65" s="39"/>
      <c r="D65" s="39"/>
      <c r="E65" s="39"/>
      <c r="F65" s="39"/>
      <c r="G65" s="39"/>
      <c r="H65" s="39"/>
      <c r="I65" s="39"/>
      <c r="J65" s="39"/>
      <c r="K65" s="39"/>
      <c r="L65" s="39"/>
      <c r="M65" s="39"/>
      <c r="N65" s="39"/>
    </row>
    <row r="66" spans="2:14" x14ac:dyDescent="0.3">
      <c r="B66" s="97" t="s">
        <v>205</v>
      </c>
      <c r="C66" s="39"/>
      <c r="D66" s="39"/>
      <c r="E66" s="39"/>
      <c r="F66" s="39"/>
      <c r="G66" s="39"/>
      <c r="H66" s="39"/>
      <c r="I66" s="39"/>
      <c r="J66" s="39"/>
      <c r="K66" s="39"/>
      <c r="L66" s="39"/>
      <c r="M66" s="39"/>
      <c r="N66" s="39"/>
    </row>
    <row r="67" spans="2:14" x14ac:dyDescent="0.3">
      <c r="B67" s="97" t="s">
        <v>206</v>
      </c>
      <c r="C67" s="39"/>
      <c r="D67" s="39"/>
      <c r="E67" s="39"/>
      <c r="F67" s="39"/>
      <c r="G67" s="39"/>
      <c r="H67" s="99"/>
      <c r="I67" s="99"/>
      <c r="J67" s="99"/>
      <c r="K67" s="99"/>
      <c r="L67" s="39"/>
      <c r="M67" s="39"/>
      <c r="N67" s="39"/>
    </row>
    <row r="68" spans="2:14" x14ac:dyDescent="0.3">
      <c r="B68" s="97" t="s">
        <v>207</v>
      </c>
      <c r="C68" s="39"/>
      <c r="D68" s="39"/>
      <c r="E68" s="39"/>
      <c r="F68" s="39"/>
      <c r="G68" s="39"/>
      <c r="H68" s="39"/>
      <c r="I68" s="39"/>
      <c r="J68" s="39"/>
      <c r="K68" s="39"/>
      <c r="L68" s="39"/>
      <c r="M68" s="39"/>
      <c r="N68" s="39"/>
    </row>
    <row r="69" spans="2:14" x14ac:dyDescent="0.3">
      <c r="B69" s="97" t="s">
        <v>208</v>
      </c>
      <c r="C69" s="39"/>
      <c r="D69" s="39"/>
      <c r="E69" s="39"/>
      <c r="F69" s="39"/>
      <c r="G69" s="39"/>
      <c r="H69" s="39"/>
      <c r="I69" s="39"/>
      <c r="J69" s="39"/>
      <c r="K69" s="39"/>
      <c r="L69" s="39"/>
      <c r="M69" s="39"/>
      <c r="N69" s="39"/>
    </row>
    <row r="70" spans="2:14" x14ac:dyDescent="0.3">
      <c r="B70" s="116" t="s">
        <v>173</v>
      </c>
    </row>
  </sheetData>
  <mergeCells count="7">
    <mergeCell ref="L6:L7"/>
    <mergeCell ref="M6:M7"/>
    <mergeCell ref="N6:N7"/>
    <mergeCell ref="K6:K7"/>
    <mergeCell ref="B6:B7"/>
    <mergeCell ref="G6:G7"/>
    <mergeCell ref="H6:J6"/>
  </mergeCells>
  <hyperlinks>
    <hyperlink ref="O3" location="'CONTENIDO SECCIÓN B'!A1" display="Regresar a contenido de la sección A" xr:uid="{1A43FF66-4750-4636-BE7B-D31411FA8FE0}"/>
  </hyperlinks>
  <printOptions horizontalCentered="1"/>
  <pageMargins left="0.23622047244094491" right="0.23622047244094491" top="0.74803149606299213" bottom="0.74803149606299213" header="0.31496062992125984" footer="0.31496062992125984"/>
  <pageSetup scale="4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675B7-A9D8-44A4-AEDF-861021B9F37A}">
  <sheetPr>
    <pageSetUpPr fitToPage="1"/>
  </sheetPr>
  <dimension ref="A1:L26"/>
  <sheetViews>
    <sheetView showGridLines="0" zoomScale="85" zoomScaleNormal="85" zoomScaleSheetLayoutView="100" workbookViewId="0">
      <pane ySplit="7" topLeftCell="A8" activePane="bottomLeft" state="frozen"/>
      <selection activeCell="R2" sqref="R2"/>
      <selection pane="bottomLeft"/>
    </sheetView>
  </sheetViews>
  <sheetFormatPr baseColWidth="10" defaultColWidth="0" defaultRowHeight="16.5" zeroHeight="1" x14ac:dyDescent="0.3"/>
  <cols>
    <col min="1" max="1" width="4.7109375" style="24" customWidth="1"/>
    <col min="2" max="2" width="50.85546875" style="13" customWidth="1"/>
    <col min="3" max="3" width="18.28515625" style="13" customWidth="1"/>
    <col min="4" max="8" width="15.7109375" style="13" customWidth="1"/>
    <col min="9" max="9" width="31.7109375" style="13" customWidth="1"/>
    <col min="10" max="10" width="11.42578125" style="13" hidden="1" customWidth="1"/>
    <col min="11" max="12" width="0" style="13" hidden="1" customWidth="1"/>
    <col min="13" max="16384" width="11.42578125" style="13" hidden="1"/>
  </cols>
  <sheetData>
    <row r="1" spans="1:12" x14ac:dyDescent="0.3">
      <c r="B1" s="47"/>
      <c r="C1" s="47"/>
    </row>
    <row r="2" spans="1:12" ht="17.25" x14ac:dyDescent="0.3">
      <c r="B2" s="231" t="s">
        <v>152</v>
      </c>
      <c r="C2" s="232"/>
      <c r="D2" s="232"/>
      <c r="E2" s="232"/>
      <c r="F2" s="232"/>
      <c r="G2" s="232"/>
      <c r="H2" s="232"/>
      <c r="I2" s="14"/>
    </row>
    <row r="3" spans="1:12" ht="17.25" x14ac:dyDescent="0.3">
      <c r="B3" s="235" t="s">
        <v>150</v>
      </c>
      <c r="C3" s="236"/>
      <c r="D3" s="236"/>
      <c r="E3" s="236"/>
      <c r="F3" s="236"/>
      <c r="G3" s="236"/>
      <c r="H3" s="236"/>
      <c r="I3" s="225" t="s">
        <v>221</v>
      </c>
    </row>
    <row r="4" spans="1:12" x14ac:dyDescent="0.3">
      <c r="B4" s="238" t="s">
        <v>215</v>
      </c>
      <c r="C4" s="239"/>
      <c r="D4" s="239"/>
      <c r="E4" s="239"/>
      <c r="F4" s="239"/>
      <c r="G4" s="239"/>
      <c r="H4" s="239"/>
      <c r="I4" s="14"/>
    </row>
    <row r="5" spans="1:12" x14ac:dyDescent="0.3">
      <c r="B5" s="242" t="s">
        <v>5</v>
      </c>
      <c r="C5" s="243"/>
      <c r="D5" s="243"/>
      <c r="E5" s="243"/>
      <c r="F5" s="243"/>
      <c r="G5" s="243"/>
      <c r="H5" s="243"/>
    </row>
    <row r="6" spans="1:12" x14ac:dyDescent="0.3">
      <c r="B6" s="380" t="s">
        <v>129</v>
      </c>
      <c r="C6" s="381" t="s">
        <v>8</v>
      </c>
      <c r="D6" s="142" t="s">
        <v>159</v>
      </c>
      <c r="E6" s="143"/>
      <c r="F6" s="142"/>
      <c r="G6" s="144"/>
      <c r="H6" s="142"/>
    </row>
    <row r="7" spans="1:12" x14ac:dyDescent="0.3">
      <c r="B7" s="380"/>
      <c r="C7" s="382"/>
      <c r="D7" s="145">
        <v>1</v>
      </c>
      <c r="E7" s="146">
        <v>2</v>
      </c>
      <c r="F7" s="146">
        <v>3</v>
      </c>
      <c r="G7" s="145">
        <v>4</v>
      </c>
      <c r="H7" s="146">
        <v>5</v>
      </c>
    </row>
    <row r="8" spans="1:12" x14ac:dyDescent="0.3">
      <c r="B8" s="56"/>
      <c r="C8" s="117"/>
      <c r="D8" s="3"/>
      <c r="E8" s="3"/>
      <c r="F8" s="3"/>
      <c r="G8" s="3"/>
      <c r="H8" s="4"/>
    </row>
    <row r="9" spans="1:12" s="42" customFormat="1" x14ac:dyDescent="0.3">
      <c r="A9" s="41"/>
      <c r="B9" s="56" t="s">
        <v>57</v>
      </c>
      <c r="C9" s="200">
        <v>7995.2260144068387</v>
      </c>
      <c r="D9" s="201">
        <v>1533.8118443601315</v>
      </c>
      <c r="E9" s="202">
        <v>3157.5324079962325</v>
      </c>
      <c r="F9" s="202">
        <v>5052.0411885731473</v>
      </c>
      <c r="G9" s="202">
        <v>8011.9382940435089</v>
      </c>
      <c r="H9" s="203">
        <v>22213.371080719942</v>
      </c>
    </row>
    <row r="10" spans="1:12" s="42" customFormat="1" x14ac:dyDescent="0.3">
      <c r="A10" s="41"/>
      <c r="B10" s="56"/>
      <c r="C10" s="200"/>
      <c r="D10" s="201"/>
      <c r="E10" s="202"/>
      <c r="F10" s="202"/>
      <c r="G10" s="202"/>
      <c r="H10" s="203"/>
    </row>
    <row r="11" spans="1:12" s="42" customFormat="1" x14ac:dyDescent="0.3">
      <c r="A11" s="41"/>
      <c r="B11" s="147" t="s">
        <v>126</v>
      </c>
      <c r="C11" s="200"/>
      <c r="D11" s="201"/>
      <c r="E11" s="202"/>
      <c r="F11" s="202"/>
      <c r="G11" s="202"/>
      <c r="H11" s="203"/>
    </row>
    <row r="12" spans="1:12" x14ac:dyDescent="0.3">
      <c r="B12" s="148" t="s">
        <v>13</v>
      </c>
      <c r="C12" s="200">
        <v>9410.6295053989652</v>
      </c>
      <c r="D12" s="201">
        <v>1616.5910373629376</v>
      </c>
      <c r="E12" s="202">
        <v>3232.267398022409</v>
      </c>
      <c r="F12" s="202">
        <v>5063.0320970297707</v>
      </c>
      <c r="G12" s="202">
        <v>7977.387864621578</v>
      </c>
      <c r="H12" s="204">
        <v>21726.30971811157</v>
      </c>
      <c r="I12" s="15"/>
      <c r="J12" s="15"/>
      <c r="K12" s="15"/>
      <c r="L12" s="15"/>
    </row>
    <row r="13" spans="1:12" x14ac:dyDescent="0.3">
      <c r="B13" s="149" t="s">
        <v>15</v>
      </c>
      <c r="C13" s="205">
        <v>11648.992879119351</v>
      </c>
      <c r="D13" s="206">
        <v>1631.3921139469778</v>
      </c>
      <c r="E13" s="207">
        <v>3270.0108224774381</v>
      </c>
      <c r="F13" s="207">
        <v>5084.4464830165225</v>
      </c>
      <c r="G13" s="207">
        <v>7905.8804619950515</v>
      </c>
      <c r="H13" s="208">
        <v>24303.143741542906</v>
      </c>
    </row>
    <row r="14" spans="1:12" x14ac:dyDescent="0.3">
      <c r="B14" s="149" t="s">
        <v>16</v>
      </c>
      <c r="C14" s="205">
        <v>9267.6720875925384</v>
      </c>
      <c r="D14" s="206">
        <v>1525.5271410646501</v>
      </c>
      <c r="E14" s="207">
        <v>3284.4772284194173</v>
      </c>
      <c r="F14" s="207">
        <v>5070.9535208771586</v>
      </c>
      <c r="G14" s="207">
        <v>8025.4730832626028</v>
      </c>
      <c r="H14" s="208">
        <v>20196.14877040084</v>
      </c>
      <c r="I14" s="15"/>
      <c r="J14" s="15"/>
      <c r="K14" s="15"/>
    </row>
    <row r="15" spans="1:12" x14ac:dyDescent="0.3">
      <c r="B15" s="149" t="s">
        <v>17</v>
      </c>
      <c r="C15" s="205">
        <v>8149.0278008035975</v>
      </c>
      <c r="D15" s="206">
        <v>1640.9557153576568</v>
      </c>
      <c r="E15" s="207">
        <v>3244.7270441919263</v>
      </c>
      <c r="F15" s="207">
        <v>5045.6017668700515</v>
      </c>
      <c r="G15" s="207">
        <v>7979.371392582324</v>
      </c>
      <c r="H15" s="208">
        <v>20460.506229844137</v>
      </c>
    </row>
    <row r="16" spans="1:12" x14ac:dyDescent="0.3">
      <c r="B16" s="149" t="s">
        <v>18</v>
      </c>
      <c r="C16" s="205">
        <v>7136.5270943819569</v>
      </c>
      <c r="D16" s="206">
        <v>1680.3440784880224</v>
      </c>
      <c r="E16" s="207">
        <v>3154.7189649819052</v>
      </c>
      <c r="F16" s="207">
        <v>5071.5754711216587</v>
      </c>
      <c r="G16" s="207">
        <v>7916.2961606349027</v>
      </c>
      <c r="H16" s="208">
        <v>19895.595800777224</v>
      </c>
    </row>
    <row r="17" spans="2:8" x14ac:dyDescent="0.3">
      <c r="B17" s="149" t="s">
        <v>19</v>
      </c>
      <c r="C17" s="205">
        <v>9135.5912371033137</v>
      </c>
      <c r="D17" s="206">
        <v>1588.7111450725515</v>
      </c>
      <c r="E17" s="207">
        <v>3173.508130401819</v>
      </c>
      <c r="F17" s="207">
        <v>5055.3162579833306</v>
      </c>
      <c r="G17" s="207">
        <v>8042.1573015996837</v>
      </c>
      <c r="H17" s="208">
        <v>22484.566487619413</v>
      </c>
    </row>
    <row r="18" spans="2:8" x14ac:dyDescent="0.3">
      <c r="B18" s="149" t="s">
        <v>20</v>
      </c>
      <c r="C18" s="205">
        <v>8228.3871607182828</v>
      </c>
      <c r="D18" s="206">
        <v>1573.5029744379824</v>
      </c>
      <c r="E18" s="207">
        <v>3204.588835550896</v>
      </c>
      <c r="F18" s="207">
        <v>5119.6177658791476</v>
      </c>
      <c r="G18" s="207">
        <v>7930.2110987858359</v>
      </c>
      <c r="H18" s="208">
        <v>20625.5501794343</v>
      </c>
    </row>
    <row r="19" spans="2:8" x14ac:dyDescent="0.3">
      <c r="B19" s="149" t="s">
        <v>21</v>
      </c>
      <c r="C19" s="205">
        <v>8633.9606534584564</v>
      </c>
      <c r="D19" s="206">
        <v>1730.1994663283681</v>
      </c>
      <c r="E19" s="207">
        <v>3195.5415392976965</v>
      </c>
      <c r="F19" s="207">
        <v>5065.953606610482</v>
      </c>
      <c r="G19" s="207">
        <v>7918.8270912017424</v>
      </c>
      <c r="H19" s="208">
        <v>20901.367302896764</v>
      </c>
    </row>
    <row r="20" spans="2:8" x14ac:dyDescent="0.3">
      <c r="B20" s="149" t="s">
        <v>22</v>
      </c>
      <c r="C20" s="205">
        <v>10083.982878782015</v>
      </c>
      <c r="D20" s="206">
        <v>1762.5621064984537</v>
      </c>
      <c r="E20" s="207">
        <v>3259.8533633784346</v>
      </c>
      <c r="F20" s="207">
        <v>4869.8069450816647</v>
      </c>
      <c r="G20" s="207">
        <v>8016.368383584434</v>
      </c>
      <c r="H20" s="208">
        <v>20235.112989466375</v>
      </c>
    </row>
    <row r="21" spans="2:8" x14ac:dyDescent="0.3">
      <c r="B21" s="148" t="s">
        <v>14</v>
      </c>
      <c r="C21" s="200">
        <v>6072.8182264543811</v>
      </c>
      <c r="D21" s="201">
        <v>1491.4112772575183</v>
      </c>
      <c r="E21" s="202">
        <v>3087.0730683505894</v>
      </c>
      <c r="F21" s="202">
        <v>5034.3155424548795</v>
      </c>
      <c r="G21" s="202">
        <v>8086.3601562839767</v>
      </c>
      <c r="H21" s="203">
        <v>23715.140739582781</v>
      </c>
    </row>
    <row r="22" spans="2:8" x14ac:dyDescent="0.3">
      <c r="B22" s="168"/>
      <c r="C22" s="169"/>
      <c r="D22" s="58"/>
      <c r="E22" s="59"/>
      <c r="F22" s="59"/>
      <c r="G22" s="170"/>
      <c r="H22" s="171"/>
    </row>
    <row r="23" spans="2:8" x14ac:dyDescent="0.3">
      <c r="B23" s="34" t="s">
        <v>110</v>
      </c>
      <c r="C23" s="34"/>
    </row>
    <row r="24" spans="2:8" x14ac:dyDescent="0.3">
      <c r="B24" s="89" t="s">
        <v>125</v>
      </c>
      <c r="C24" s="89"/>
    </row>
    <row r="25" spans="2:8" x14ac:dyDescent="0.3">
      <c r="B25" s="222" t="s">
        <v>217</v>
      </c>
      <c r="C25" s="57"/>
    </row>
    <row r="26" spans="2:8" hidden="1" x14ac:dyDescent="0.3">
      <c r="B26" s="57"/>
      <c r="C26" s="57"/>
    </row>
  </sheetData>
  <mergeCells count="2">
    <mergeCell ref="B6:B7"/>
    <mergeCell ref="C6:C7"/>
  </mergeCells>
  <hyperlinks>
    <hyperlink ref="I3" location="'CONTENIDO SECCIÓN B'!A1" display="Regresar a contenido de la sección A" xr:uid="{D8ADE8E4-9067-4BA7-BFCD-919FC5A6E792}"/>
  </hyperlinks>
  <printOptions horizontalCentered="1"/>
  <pageMargins left="0.25" right="0.25" top="0.75" bottom="0.75" header="0.3" footer="0.3"/>
  <pageSetup scale="9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9D36E-CDA1-4E6A-A279-105441B3BBD3}">
  <sheetPr>
    <pageSetUpPr fitToPage="1"/>
  </sheetPr>
  <dimension ref="A1:T34"/>
  <sheetViews>
    <sheetView showGridLines="0" zoomScale="85" zoomScaleNormal="85" zoomScaleSheetLayoutView="100" workbookViewId="0"/>
  </sheetViews>
  <sheetFormatPr baseColWidth="10" defaultColWidth="0" defaultRowHeight="16.5" zeroHeight="1" x14ac:dyDescent="0.3"/>
  <cols>
    <col min="1" max="1" width="4.7109375" style="24" customWidth="1"/>
    <col min="2" max="2" width="73" style="13" customWidth="1"/>
    <col min="3" max="14" width="10.28515625" style="13" customWidth="1"/>
    <col min="15" max="15" width="35" style="13" customWidth="1"/>
    <col min="16" max="16" width="13.7109375" style="13" hidden="1" customWidth="1"/>
    <col min="17" max="17" width="11.42578125" style="13" hidden="1" customWidth="1"/>
    <col min="18" max="18" width="13.7109375" style="13" hidden="1" customWidth="1"/>
    <col min="19" max="19" width="11.42578125" style="13" hidden="1" customWidth="1"/>
    <col min="20" max="20" width="13.7109375" style="13" hidden="1" customWidth="1"/>
    <col min="21" max="16384" width="11.42578125" style="13" hidden="1"/>
  </cols>
  <sheetData>
    <row r="1" spans="2:15" ht="16.5" customHeight="1" x14ac:dyDescent="0.3">
      <c r="C1" s="150"/>
      <c r="D1" s="150"/>
      <c r="E1" s="150"/>
      <c r="F1" s="150"/>
      <c r="G1" s="150"/>
      <c r="H1" s="150"/>
      <c r="I1" s="150"/>
      <c r="J1" s="150"/>
      <c r="K1" s="150"/>
      <c r="L1" s="150"/>
      <c r="M1" s="150"/>
      <c r="N1" s="150"/>
    </row>
    <row r="2" spans="2:15" ht="17.25" x14ac:dyDescent="0.3">
      <c r="B2" s="231" t="s">
        <v>162</v>
      </c>
      <c r="C2" s="232"/>
      <c r="D2" s="232"/>
      <c r="E2" s="232"/>
      <c r="F2" s="232"/>
      <c r="G2" s="232"/>
      <c r="H2" s="232"/>
      <c r="I2" s="233"/>
      <c r="J2" s="232"/>
      <c r="K2" s="232"/>
      <c r="L2" s="232"/>
      <c r="M2" s="232"/>
      <c r="N2" s="234"/>
      <c r="O2" s="14"/>
    </row>
    <row r="3" spans="2:15" ht="17.25" x14ac:dyDescent="0.3">
      <c r="B3" s="235" t="s">
        <v>160</v>
      </c>
      <c r="C3" s="236"/>
      <c r="D3" s="236"/>
      <c r="E3" s="236"/>
      <c r="F3" s="236"/>
      <c r="G3" s="236"/>
      <c r="H3" s="236"/>
      <c r="I3" s="236"/>
      <c r="J3" s="236"/>
      <c r="K3" s="236"/>
      <c r="L3" s="236"/>
      <c r="M3" s="236"/>
      <c r="N3" s="237"/>
      <c r="O3" s="14"/>
    </row>
    <row r="4" spans="2:15" x14ac:dyDescent="0.3">
      <c r="B4" s="238" t="s">
        <v>215</v>
      </c>
      <c r="C4" s="239"/>
      <c r="D4" s="239"/>
      <c r="E4" s="239"/>
      <c r="F4" s="239"/>
      <c r="G4" s="239"/>
      <c r="H4" s="239"/>
      <c r="I4" s="246"/>
      <c r="J4" s="239"/>
      <c r="K4" s="239"/>
      <c r="L4" s="239"/>
      <c r="M4" s="239"/>
      <c r="N4" s="241"/>
      <c r="O4" s="225" t="s">
        <v>221</v>
      </c>
    </row>
    <row r="5" spans="2:15" x14ac:dyDescent="0.3">
      <c r="B5" s="242" t="s">
        <v>58</v>
      </c>
      <c r="C5" s="243"/>
      <c r="D5" s="243"/>
      <c r="E5" s="243"/>
      <c r="F5" s="243"/>
      <c r="G5" s="243"/>
      <c r="H5" s="243"/>
      <c r="I5" s="247"/>
      <c r="J5" s="243"/>
      <c r="K5" s="243"/>
      <c r="L5" s="243"/>
      <c r="M5" s="243"/>
      <c r="N5" s="245"/>
    </row>
    <row r="6" spans="2:15" ht="20.25" customHeight="1" x14ac:dyDescent="0.3">
      <c r="B6" s="386" t="s">
        <v>59</v>
      </c>
      <c r="C6" s="387" t="s">
        <v>136</v>
      </c>
      <c r="D6" s="388"/>
      <c r="E6" s="143" t="s">
        <v>200</v>
      </c>
      <c r="F6" s="143"/>
      <c r="G6" s="143"/>
      <c r="H6" s="151"/>
      <c r="I6" s="142"/>
      <c r="J6" s="144"/>
      <c r="K6" s="144"/>
      <c r="L6" s="144"/>
      <c r="M6" s="142"/>
      <c r="N6" s="142"/>
    </row>
    <row r="7" spans="2:15" ht="17.25" customHeight="1" x14ac:dyDescent="0.3">
      <c r="B7" s="386"/>
      <c r="C7" s="389"/>
      <c r="D7" s="390"/>
      <c r="E7" s="384">
        <v>1</v>
      </c>
      <c r="F7" s="385"/>
      <c r="G7" s="384">
        <v>2</v>
      </c>
      <c r="H7" s="385"/>
      <c r="I7" s="384">
        <v>3</v>
      </c>
      <c r="J7" s="385"/>
      <c r="K7" s="384">
        <v>4</v>
      </c>
      <c r="L7" s="385"/>
      <c r="M7" s="384">
        <v>5</v>
      </c>
      <c r="N7" s="385"/>
    </row>
    <row r="8" spans="2:15" ht="15" customHeight="1" x14ac:dyDescent="0.3">
      <c r="B8" s="101"/>
      <c r="C8" s="119"/>
      <c r="D8" s="118"/>
      <c r="E8" s="2"/>
      <c r="F8" s="5"/>
      <c r="G8" s="2"/>
      <c r="H8" s="5"/>
      <c r="I8" s="2"/>
      <c r="J8" s="5"/>
      <c r="K8" s="2"/>
      <c r="L8" s="5"/>
      <c r="M8" s="2"/>
      <c r="N8" s="5"/>
    </row>
    <row r="9" spans="2:15" x14ac:dyDescent="0.3">
      <c r="B9" s="51" t="s">
        <v>182</v>
      </c>
      <c r="C9" s="299">
        <v>11608.342778450156</v>
      </c>
      <c r="D9" s="122">
        <v>44.841516083215829</v>
      </c>
      <c r="E9" s="304">
        <v>3004.3793247086423</v>
      </c>
      <c r="F9" s="122">
        <v>41.904813235305269</v>
      </c>
      <c r="G9" s="304">
        <v>6539.4083048112998</v>
      </c>
      <c r="H9" s="122">
        <v>48.054648746224473</v>
      </c>
      <c r="I9" s="304">
        <v>10127.227351698844</v>
      </c>
      <c r="J9" s="122">
        <v>52.024647836952184</v>
      </c>
      <c r="K9" s="304">
        <v>13850.78531017069</v>
      </c>
      <c r="L9" s="122">
        <v>50.063178815386202</v>
      </c>
      <c r="M9" s="304">
        <v>24507.101184180847</v>
      </c>
      <c r="N9" s="122">
        <v>39.847904075819798</v>
      </c>
      <c r="O9" s="48"/>
    </row>
    <row r="10" spans="2:15" x14ac:dyDescent="0.3">
      <c r="B10" s="51" t="s">
        <v>183</v>
      </c>
      <c r="C10" s="299">
        <v>7455.5025499654939</v>
      </c>
      <c r="D10" s="122">
        <v>28.7996352178161</v>
      </c>
      <c r="E10" s="304">
        <v>2094.4506819105809</v>
      </c>
      <c r="F10" s="122">
        <v>29.213210174295202</v>
      </c>
      <c r="G10" s="304">
        <v>3544.8940945583204</v>
      </c>
      <c r="H10" s="122">
        <v>26.049549533592103</v>
      </c>
      <c r="I10" s="304">
        <v>4416.0560888647906</v>
      </c>
      <c r="J10" s="122">
        <v>22.685751476970605</v>
      </c>
      <c r="K10" s="304">
        <v>6602.5554325669436</v>
      </c>
      <c r="L10" s="122">
        <v>23.86470556412263</v>
      </c>
      <c r="M10" s="304">
        <v>20613.263232409707</v>
      </c>
      <c r="N10" s="122">
        <v>33.516625642566396</v>
      </c>
      <c r="O10" s="1"/>
    </row>
    <row r="11" spans="2:15" x14ac:dyDescent="0.3">
      <c r="B11" s="51" t="s">
        <v>60</v>
      </c>
      <c r="C11" s="299">
        <v>452.02430518700305</v>
      </c>
      <c r="D11" s="122">
        <v>1.7461110115283531</v>
      </c>
      <c r="E11" s="304">
        <v>122.73499367913341</v>
      </c>
      <c r="F11" s="122">
        <v>1.7118966787122436</v>
      </c>
      <c r="G11" s="304">
        <v>216.68804696314959</v>
      </c>
      <c r="H11" s="122">
        <v>1.5923257118932901</v>
      </c>
      <c r="I11" s="304">
        <v>212.45621606010013</v>
      </c>
      <c r="J11" s="122">
        <v>1.0914102584498608</v>
      </c>
      <c r="K11" s="304">
        <v>310.9683772203291</v>
      </c>
      <c r="L11" s="122">
        <v>1.1239843175736837</v>
      </c>
      <c r="M11" s="304">
        <v>1396.8922658074828</v>
      </c>
      <c r="N11" s="122">
        <v>2.2713102049001761</v>
      </c>
    </row>
    <row r="12" spans="2:15" x14ac:dyDescent="0.3">
      <c r="B12" s="51" t="s">
        <v>184</v>
      </c>
      <c r="C12" s="299">
        <v>484.49198149826356</v>
      </c>
      <c r="D12" s="122">
        <v>1.8715294159709561</v>
      </c>
      <c r="E12" s="304">
        <v>12.364404347151611</v>
      </c>
      <c r="F12" s="122">
        <v>0.17245760236465202</v>
      </c>
      <c r="G12" s="304">
        <v>57.582806914503834</v>
      </c>
      <c r="H12" s="122">
        <v>0.42314555554854522</v>
      </c>
      <c r="I12" s="304">
        <v>131.26987477888406</v>
      </c>
      <c r="J12" s="122">
        <v>0.67434735785077882</v>
      </c>
      <c r="K12" s="304">
        <v>294.29903671553308</v>
      </c>
      <c r="L12" s="122">
        <v>1.0637335696385919</v>
      </c>
      <c r="M12" s="304">
        <v>1926.5892713787377</v>
      </c>
      <c r="N12" s="122">
        <v>3.1325836500384758</v>
      </c>
    </row>
    <row r="13" spans="2:15" x14ac:dyDescent="0.3">
      <c r="B13" s="52" t="s">
        <v>185</v>
      </c>
      <c r="C13" s="300">
        <v>901.52540129021872</v>
      </c>
      <c r="D13" s="122">
        <v>3.4824751950321233</v>
      </c>
      <c r="E13" s="304">
        <v>14.58073590803018</v>
      </c>
      <c r="F13" s="122">
        <v>0.20337079610230893</v>
      </c>
      <c r="G13" s="304">
        <v>83.083782039734217</v>
      </c>
      <c r="H13" s="122">
        <v>0.6105387179280144</v>
      </c>
      <c r="I13" s="304">
        <v>152.71456819072284</v>
      </c>
      <c r="J13" s="122">
        <v>0.78451103681026912</v>
      </c>
      <c r="K13" s="304">
        <v>624.5416055549066</v>
      </c>
      <c r="L13" s="122">
        <v>2.2573837783468158</v>
      </c>
      <c r="M13" s="304">
        <v>3631.9887862719766</v>
      </c>
      <c r="N13" s="122">
        <v>5.9055185544849014</v>
      </c>
      <c r="O13" s="1"/>
    </row>
    <row r="14" spans="2:15" x14ac:dyDescent="0.3">
      <c r="B14" s="51" t="s">
        <v>114</v>
      </c>
      <c r="C14" s="299">
        <v>1922.2278262609268</v>
      </c>
      <c r="D14" s="122">
        <v>7.425315708879543</v>
      </c>
      <c r="E14" s="304">
        <v>465.63128382289096</v>
      </c>
      <c r="F14" s="122">
        <v>6.4945833652366485</v>
      </c>
      <c r="G14" s="304">
        <v>1090.585801296613</v>
      </c>
      <c r="H14" s="122">
        <v>8.0141375436627929</v>
      </c>
      <c r="I14" s="304">
        <v>1787.4250726191913</v>
      </c>
      <c r="J14" s="122">
        <v>9.1821933791535741</v>
      </c>
      <c r="K14" s="304">
        <v>2576.907826882868</v>
      </c>
      <c r="L14" s="122">
        <v>9.3141431651008268</v>
      </c>
      <c r="M14" s="304">
        <v>3688.2829583195935</v>
      </c>
      <c r="N14" s="122">
        <v>5.9970514024917927</v>
      </c>
    </row>
    <row r="15" spans="2:15" x14ac:dyDescent="0.3">
      <c r="B15" s="51" t="s">
        <v>186</v>
      </c>
      <c r="C15" s="299">
        <v>1200.0768855424124</v>
      </c>
      <c r="D15" s="122">
        <v>4.6357406902254068</v>
      </c>
      <c r="E15" s="304">
        <v>655.72858360883617</v>
      </c>
      <c r="F15" s="122">
        <v>9.1460434450447785</v>
      </c>
      <c r="G15" s="304">
        <v>913.1151444087011</v>
      </c>
      <c r="H15" s="122">
        <v>6.7099996642103452</v>
      </c>
      <c r="I15" s="304">
        <v>1165.3431630699674</v>
      </c>
      <c r="J15" s="122">
        <v>5.9864922117843919</v>
      </c>
      <c r="K15" s="304">
        <v>1390.5492640185798</v>
      </c>
      <c r="L15" s="122">
        <v>5.0260916545321814</v>
      </c>
      <c r="M15" s="304">
        <v>1874.7686619010694</v>
      </c>
      <c r="N15" s="122">
        <v>3.0483246974966081</v>
      </c>
    </row>
    <row r="16" spans="2:15" x14ac:dyDescent="0.3">
      <c r="B16" s="51" t="s">
        <v>115</v>
      </c>
      <c r="C16" s="299">
        <v>1863.2978169685848</v>
      </c>
      <c r="D16" s="122">
        <v>7.1976767590397603</v>
      </c>
      <c r="E16" s="304">
        <v>799.66278041945236</v>
      </c>
      <c r="F16" s="122">
        <v>11.153624706810874</v>
      </c>
      <c r="G16" s="304">
        <v>1162.9161066461172</v>
      </c>
      <c r="H16" s="122">
        <v>8.5456546558027853</v>
      </c>
      <c r="I16" s="304">
        <v>1473.7179676082428</v>
      </c>
      <c r="J16" s="122">
        <v>7.5706464971329392</v>
      </c>
      <c r="K16" s="304">
        <v>2016.0048872532498</v>
      </c>
      <c r="L16" s="122">
        <v>7.2867791177977734</v>
      </c>
      <c r="M16" s="304">
        <v>3862.7202743867851</v>
      </c>
      <c r="N16" s="122">
        <v>6.2806819055712726</v>
      </c>
    </row>
    <row r="17" spans="1:15" x14ac:dyDescent="0.3">
      <c r="B17" s="49" t="s">
        <v>181</v>
      </c>
      <c r="C17" s="301">
        <v>25887.489524010893</v>
      </c>
      <c r="D17" s="121">
        <v>100</v>
      </c>
      <c r="E17" s="305">
        <v>7169.5327881271196</v>
      </c>
      <c r="F17" s="121">
        <v>100</v>
      </c>
      <c r="G17" s="305">
        <v>13608.274070102498</v>
      </c>
      <c r="H17" s="121">
        <v>100</v>
      </c>
      <c r="I17" s="305">
        <v>19466.210292163963</v>
      </c>
      <c r="J17" s="121">
        <v>100</v>
      </c>
      <c r="K17" s="305">
        <v>27666.611745225116</v>
      </c>
      <c r="L17" s="121">
        <v>100</v>
      </c>
      <c r="M17" s="305">
        <v>61501.606552631863</v>
      </c>
      <c r="N17" s="121">
        <v>100</v>
      </c>
      <c r="O17" s="50"/>
    </row>
    <row r="18" spans="1:15" x14ac:dyDescent="0.3">
      <c r="B18" s="49"/>
      <c r="C18" s="301"/>
      <c r="D18" s="121"/>
      <c r="E18" s="305"/>
      <c r="F18" s="121"/>
      <c r="G18" s="305"/>
      <c r="H18" s="121"/>
      <c r="I18" s="305"/>
      <c r="J18" s="121"/>
      <c r="K18" s="305"/>
      <c r="L18" s="121"/>
      <c r="M18" s="305"/>
      <c r="N18" s="121"/>
      <c r="O18" s="50"/>
    </row>
    <row r="19" spans="1:15" x14ac:dyDescent="0.3">
      <c r="B19" s="51" t="s">
        <v>187</v>
      </c>
      <c r="C19" s="302">
        <v>-843.49830547943805</v>
      </c>
      <c r="D19" s="173">
        <f>+((C19/C17)*100)</f>
        <v>-3.258324082360653</v>
      </c>
      <c r="E19" s="304">
        <v>-264.90790629020898</v>
      </c>
      <c r="F19" s="173">
        <v>-3.69491170650481</v>
      </c>
      <c r="G19" s="304">
        <v>-208.87919628873101</v>
      </c>
      <c r="H19" s="173">
        <v>-1.5349426033947999</v>
      </c>
      <c r="I19" s="304">
        <v>-440.78346659234199</v>
      </c>
      <c r="J19" s="173">
        <v>-2.2643517149805898</v>
      </c>
      <c r="K19" s="304">
        <v>-827.740284936394</v>
      </c>
      <c r="L19" s="173">
        <v>-2.9918382943269202</v>
      </c>
      <c r="M19" s="304">
        <v>-2474.90568241557</v>
      </c>
      <c r="N19" s="173">
        <v>-4.0241317603591398</v>
      </c>
    </row>
    <row r="20" spans="1:15" ht="13.5" customHeight="1" x14ac:dyDescent="0.3">
      <c r="B20" s="49"/>
      <c r="C20" s="301"/>
      <c r="D20" s="121"/>
      <c r="E20" s="305"/>
      <c r="F20" s="121"/>
      <c r="G20" s="305"/>
      <c r="H20" s="121"/>
      <c r="I20" s="305"/>
      <c r="J20" s="121"/>
      <c r="K20" s="305"/>
      <c r="L20" s="121"/>
      <c r="M20" s="305"/>
      <c r="N20" s="121"/>
      <c r="O20" s="50"/>
    </row>
    <row r="21" spans="1:15" x14ac:dyDescent="0.3">
      <c r="B21" s="166" t="s">
        <v>188</v>
      </c>
      <c r="C21" s="303">
        <v>25043.991229261184</v>
      </c>
      <c r="D21" s="121">
        <v>96.741675959086891</v>
      </c>
      <c r="E21" s="305">
        <v>6904.6248791415746</v>
      </c>
      <c r="F21" s="121">
        <v>96.305088255900955</v>
      </c>
      <c r="G21" s="305">
        <v>13399.394861812019</v>
      </c>
      <c r="H21" s="121">
        <v>98.465057308410707</v>
      </c>
      <c r="I21" s="305">
        <v>19025.426840370928</v>
      </c>
      <c r="J21" s="121">
        <v>97.735648361045037</v>
      </c>
      <c r="K21" s="305">
        <v>26838.871454955428</v>
      </c>
      <c r="L21" s="121">
        <v>97.008161686396079</v>
      </c>
      <c r="M21" s="305">
        <v>59026.700929123617</v>
      </c>
      <c r="N21" s="121">
        <v>95.975868335422632</v>
      </c>
    </row>
    <row r="22" spans="1:15" ht="8.25" customHeight="1" thickBot="1" x14ac:dyDescent="0.35">
      <c r="B22" s="53"/>
      <c r="C22" s="120"/>
      <c r="D22" s="123"/>
      <c r="E22" s="306"/>
      <c r="F22" s="123"/>
      <c r="G22" s="306"/>
      <c r="H22" s="123"/>
      <c r="I22" s="306"/>
      <c r="J22" s="123"/>
      <c r="K22" s="306"/>
      <c r="L22" s="123"/>
      <c r="M22" s="306"/>
      <c r="N22" s="123"/>
    </row>
    <row r="23" spans="1:15" ht="15" customHeight="1" x14ac:dyDescent="0.3">
      <c r="B23" s="34" t="s">
        <v>110</v>
      </c>
      <c r="C23" s="34"/>
      <c r="D23" s="34"/>
      <c r="E23" s="30"/>
      <c r="F23" s="30"/>
      <c r="G23" s="30"/>
      <c r="H23" s="30"/>
      <c r="I23" s="30"/>
      <c r="J23" s="30"/>
      <c r="K23" s="30"/>
      <c r="L23" s="30"/>
      <c r="M23" s="30"/>
      <c r="N23" s="30"/>
    </row>
    <row r="24" spans="1:15" ht="15" customHeight="1" x14ac:dyDescent="0.3">
      <c r="B24" s="89" t="s">
        <v>125</v>
      </c>
      <c r="C24" s="89"/>
      <c r="D24" s="89"/>
      <c r="E24" s="30"/>
      <c r="F24" s="30"/>
      <c r="G24" s="30"/>
      <c r="H24" s="30"/>
      <c r="I24" s="124"/>
      <c r="J24" s="30"/>
      <c r="K24" s="30"/>
      <c r="L24" s="30"/>
      <c r="M24" s="30"/>
      <c r="N24" s="30"/>
    </row>
    <row r="25" spans="1:15" x14ac:dyDescent="0.3">
      <c r="B25" s="222" t="s">
        <v>217</v>
      </c>
      <c r="C25" s="34"/>
      <c r="D25" s="34"/>
    </row>
    <row r="26" spans="1:15" ht="30" customHeight="1" x14ac:dyDescent="0.3">
      <c r="B26" s="391" t="s">
        <v>238</v>
      </c>
      <c r="C26" s="391"/>
      <c r="D26" s="391"/>
      <c r="E26" s="391"/>
      <c r="F26" s="391"/>
      <c r="G26" s="391"/>
      <c r="H26" s="391"/>
      <c r="I26" s="391"/>
      <c r="J26" s="391"/>
      <c r="K26" s="391"/>
      <c r="L26" s="391"/>
      <c r="M26" s="391"/>
      <c r="N26" s="391"/>
    </row>
    <row r="27" spans="1:15" x14ac:dyDescent="0.3">
      <c r="B27" s="34" t="s">
        <v>174</v>
      </c>
      <c r="C27" s="34"/>
      <c r="D27" s="34"/>
      <c r="E27" s="30"/>
      <c r="F27" s="30"/>
      <c r="G27" s="30"/>
      <c r="H27" s="30"/>
      <c r="I27" s="30"/>
      <c r="J27" s="30"/>
      <c r="K27" s="30"/>
      <c r="L27" s="30"/>
      <c r="M27" s="30"/>
      <c r="N27" s="30"/>
    </row>
    <row r="28" spans="1:15" x14ac:dyDescent="0.3">
      <c r="B28" s="34" t="s">
        <v>175</v>
      </c>
      <c r="C28" s="34"/>
      <c r="D28" s="34"/>
      <c r="E28" s="30"/>
      <c r="F28" s="30"/>
      <c r="G28" s="30"/>
      <c r="H28" s="30"/>
      <c r="I28" s="30"/>
      <c r="J28" s="30"/>
      <c r="K28" s="30"/>
      <c r="L28" s="30"/>
      <c r="M28" s="30"/>
      <c r="N28" s="30"/>
    </row>
    <row r="29" spans="1:15" x14ac:dyDescent="0.3">
      <c r="B29" s="34" t="s">
        <v>176</v>
      </c>
      <c r="C29" s="34"/>
      <c r="D29" s="34"/>
      <c r="E29" s="30"/>
      <c r="F29" s="30"/>
      <c r="G29" s="30"/>
      <c r="H29" s="30"/>
      <c r="I29" s="30"/>
      <c r="J29" s="30"/>
      <c r="K29" s="30"/>
      <c r="L29" s="30"/>
      <c r="M29" s="30"/>
      <c r="N29" s="30"/>
    </row>
    <row r="30" spans="1:15" x14ac:dyDescent="0.3">
      <c r="B30" s="34" t="s">
        <v>177</v>
      </c>
      <c r="C30" s="34"/>
      <c r="D30" s="34"/>
      <c r="E30" s="30"/>
      <c r="F30" s="30"/>
      <c r="G30" s="30"/>
      <c r="H30" s="30"/>
      <c r="I30" s="30"/>
      <c r="J30" s="30"/>
      <c r="K30" s="30"/>
      <c r="L30" s="30"/>
      <c r="M30" s="30"/>
      <c r="N30" s="30"/>
    </row>
    <row r="31" spans="1:15" s="55" customFormat="1" ht="30.75" customHeight="1" x14ac:dyDescent="0.3">
      <c r="A31" s="54"/>
      <c r="B31" s="383" t="s">
        <v>178</v>
      </c>
      <c r="C31" s="383"/>
      <c r="D31" s="383"/>
      <c r="E31" s="383"/>
      <c r="F31" s="383"/>
      <c r="G31" s="383"/>
      <c r="H31" s="383"/>
      <c r="I31" s="383"/>
      <c r="J31" s="383"/>
      <c r="K31" s="383"/>
      <c r="L31" s="383"/>
      <c r="M31" s="383"/>
      <c r="N31" s="383"/>
    </row>
    <row r="32" spans="1:15" x14ac:dyDescent="0.3">
      <c r="B32" s="34" t="s">
        <v>179</v>
      </c>
      <c r="C32" s="34"/>
      <c r="D32" s="34"/>
      <c r="E32" s="30"/>
      <c r="F32" s="30"/>
      <c r="G32" s="30"/>
      <c r="H32" s="30"/>
      <c r="I32" s="30"/>
      <c r="J32" s="30"/>
      <c r="K32" s="30"/>
      <c r="L32" s="30"/>
      <c r="M32" s="30"/>
      <c r="N32" s="30"/>
    </row>
    <row r="33" spans="2:14" x14ac:dyDescent="0.3">
      <c r="B33" s="34" t="s">
        <v>180</v>
      </c>
      <c r="C33" s="34"/>
      <c r="D33" s="34"/>
      <c r="E33" s="30"/>
      <c r="F33" s="30"/>
      <c r="G33" s="30"/>
      <c r="H33" s="30"/>
      <c r="I33" s="30"/>
      <c r="J33" s="30"/>
      <c r="K33" s="30"/>
      <c r="L33" s="30"/>
      <c r="M33" s="30"/>
      <c r="N33" s="30"/>
    </row>
    <row r="34" spans="2:14" hidden="1" x14ac:dyDescent="0.3">
      <c r="I34" s="15"/>
    </row>
  </sheetData>
  <mergeCells count="9">
    <mergeCell ref="B31:N31"/>
    <mergeCell ref="E7:F7"/>
    <mergeCell ref="G7:H7"/>
    <mergeCell ref="I7:J7"/>
    <mergeCell ref="K7:L7"/>
    <mergeCell ref="M7:N7"/>
    <mergeCell ref="B6:B7"/>
    <mergeCell ref="B26:N26"/>
    <mergeCell ref="C6:D7"/>
  </mergeCells>
  <hyperlinks>
    <hyperlink ref="O4" location="'CONTENIDO SECCIÓN B'!A1" display="Regresar a contenido de la sección A" xr:uid="{665A2B36-3FBD-4FF1-8992-733EBE6E4E12}"/>
  </hyperlinks>
  <printOptions horizontalCentered="1"/>
  <pageMargins left="0.25" right="0.25" top="0.75" bottom="0.75" header="0.3" footer="0.3"/>
  <pageSetup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2E73D-9A4E-4697-8893-1A56BED0EFB9}">
  <sheetPr>
    <pageSetUpPr fitToPage="1"/>
  </sheetPr>
  <dimension ref="A1:M22"/>
  <sheetViews>
    <sheetView showGridLines="0" zoomScale="85" zoomScaleNormal="85" zoomScaleSheetLayoutView="85" workbookViewId="0"/>
  </sheetViews>
  <sheetFormatPr baseColWidth="10" defaultColWidth="0" defaultRowHeight="15" zeroHeight="1" x14ac:dyDescent="0.25"/>
  <cols>
    <col min="1" max="2" width="15.85546875" style="310" customWidth="1"/>
    <col min="3" max="13" width="15.85546875" customWidth="1"/>
    <col min="14" max="16384" width="11.42578125" hidden="1"/>
  </cols>
  <sheetData>
    <row r="1" spans="1:13" ht="35.25" customHeight="1" x14ac:dyDescent="0.3">
      <c r="A1" s="333"/>
      <c r="B1" s="333"/>
      <c r="C1" s="334"/>
      <c r="D1" s="335"/>
      <c r="E1" s="335"/>
      <c r="F1" s="336"/>
      <c r="G1" s="335"/>
      <c r="H1" s="335"/>
      <c r="I1" s="337"/>
      <c r="J1" s="337"/>
      <c r="K1" s="338"/>
      <c r="L1" s="338"/>
      <c r="M1" s="338"/>
    </row>
    <row r="2" spans="1:13" ht="35.25" customHeight="1" x14ac:dyDescent="0.3">
      <c r="A2" s="333"/>
      <c r="B2" s="333"/>
      <c r="C2" s="334"/>
      <c r="D2" s="335"/>
      <c r="E2" s="335"/>
      <c r="F2" s="336"/>
      <c r="G2" s="335"/>
      <c r="H2" s="335"/>
      <c r="I2" s="337"/>
      <c r="J2" s="337"/>
      <c r="K2" s="338"/>
      <c r="L2" s="338"/>
      <c r="M2" s="338"/>
    </row>
    <row r="3" spans="1:13" ht="35.25" customHeight="1" x14ac:dyDescent="0.3">
      <c r="A3" s="333"/>
      <c r="B3" s="333"/>
      <c r="C3" s="334"/>
      <c r="D3" s="335"/>
      <c r="E3" s="335"/>
      <c r="F3" s="336"/>
      <c r="G3" s="335"/>
      <c r="H3" s="335"/>
      <c r="I3" s="337"/>
      <c r="J3" s="337"/>
      <c r="K3" s="338"/>
      <c r="L3" s="338"/>
      <c r="M3" s="311" t="s">
        <v>222</v>
      </c>
    </row>
    <row r="4" spans="1:13" ht="35.25" customHeight="1" x14ac:dyDescent="0.3">
      <c r="A4" s="333"/>
      <c r="B4" s="333"/>
      <c r="C4" s="334"/>
      <c r="D4" s="335"/>
      <c r="E4" s="335"/>
      <c r="F4" s="336"/>
      <c r="G4" s="335"/>
      <c r="H4" s="335"/>
      <c r="I4" s="337"/>
      <c r="J4" s="337"/>
      <c r="K4" s="338"/>
      <c r="L4" s="338"/>
      <c r="M4" s="338"/>
    </row>
    <row r="5" spans="1:13" ht="35.25" customHeight="1" x14ac:dyDescent="0.3">
      <c r="A5" s="333"/>
      <c r="B5" s="333"/>
      <c r="C5" s="334"/>
      <c r="D5" s="335"/>
      <c r="E5" s="335"/>
      <c r="F5" s="336"/>
      <c r="G5" s="335"/>
      <c r="H5" s="335"/>
      <c r="I5" s="337"/>
      <c r="J5" s="337"/>
      <c r="K5" s="338"/>
      <c r="L5" s="338"/>
      <c r="M5" s="338"/>
    </row>
    <row r="6" spans="1:13" ht="35.25" customHeight="1" x14ac:dyDescent="0.3">
      <c r="A6" s="333"/>
      <c r="B6" s="333"/>
      <c r="C6" s="334"/>
      <c r="D6" s="335"/>
      <c r="E6" s="335"/>
      <c r="F6" s="336"/>
      <c r="G6" s="335"/>
      <c r="H6" s="335"/>
      <c r="I6" s="337"/>
      <c r="J6" s="337"/>
      <c r="K6" s="338"/>
      <c r="L6" s="338"/>
      <c r="M6" s="338"/>
    </row>
    <row r="7" spans="1:13" ht="35.25" customHeight="1" x14ac:dyDescent="0.25">
      <c r="A7" s="333"/>
      <c r="B7" s="358" t="s">
        <v>0</v>
      </c>
      <c r="C7" s="358"/>
      <c r="D7" s="358"/>
      <c r="E7" s="358"/>
      <c r="F7" s="358"/>
      <c r="G7" s="358"/>
      <c r="H7" s="358"/>
      <c r="I7" s="358"/>
      <c r="J7" s="358"/>
      <c r="K7" s="358"/>
      <c r="L7" s="358"/>
      <c r="M7" s="338"/>
    </row>
    <row r="8" spans="1:13" ht="35.25" customHeight="1" x14ac:dyDescent="0.25">
      <c r="A8" s="333"/>
      <c r="B8" s="359" t="s">
        <v>128</v>
      </c>
      <c r="C8" s="359"/>
      <c r="D8" s="359"/>
      <c r="E8" s="359"/>
      <c r="F8" s="359"/>
      <c r="G8" s="359"/>
      <c r="H8" s="359"/>
      <c r="I8" s="359"/>
      <c r="J8" s="359"/>
      <c r="K8" s="359"/>
      <c r="L8" s="359"/>
      <c r="M8" s="338"/>
    </row>
    <row r="9" spans="1:13" ht="35.25" customHeight="1" x14ac:dyDescent="0.25">
      <c r="A9" s="333"/>
      <c r="B9" s="339"/>
      <c r="C9" s="340"/>
      <c r="D9" s="340"/>
      <c r="E9" s="340"/>
      <c r="F9" s="341"/>
      <c r="G9" s="341"/>
      <c r="H9" s="337"/>
      <c r="I9" s="337"/>
      <c r="J9" s="338"/>
      <c r="K9" s="338"/>
      <c r="L9" s="338"/>
      <c r="M9" s="338"/>
    </row>
    <row r="10" spans="1:13" ht="35.25" customHeight="1" x14ac:dyDescent="0.25">
      <c r="A10" s="333"/>
      <c r="B10" s="346" t="s">
        <v>140</v>
      </c>
      <c r="C10" s="360" t="s">
        <v>195</v>
      </c>
      <c r="D10" s="360"/>
      <c r="E10" s="360"/>
      <c r="F10" s="360"/>
      <c r="G10" s="360"/>
      <c r="H10" s="360"/>
      <c r="I10" s="360"/>
      <c r="J10" s="360"/>
      <c r="K10" s="360"/>
      <c r="L10" s="360"/>
      <c r="M10" s="338"/>
    </row>
    <row r="11" spans="1:13" ht="35.25" customHeight="1" x14ac:dyDescent="0.25">
      <c r="A11" s="333"/>
      <c r="B11" s="347" t="s">
        <v>153</v>
      </c>
      <c r="C11" s="361" t="s">
        <v>196</v>
      </c>
      <c r="D11" s="361"/>
      <c r="E11" s="361"/>
      <c r="F11" s="361"/>
      <c r="G11" s="361"/>
      <c r="H11" s="361"/>
      <c r="I11" s="361"/>
      <c r="J11" s="361"/>
      <c r="K11" s="361"/>
      <c r="L11" s="361"/>
      <c r="M11" s="338"/>
    </row>
    <row r="12" spans="1:13" ht="35.25" customHeight="1" x14ac:dyDescent="0.25">
      <c r="A12" s="333"/>
      <c r="B12" s="346" t="s">
        <v>155</v>
      </c>
      <c r="C12" s="354" t="s">
        <v>197</v>
      </c>
      <c r="D12" s="354"/>
      <c r="E12" s="354"/>
      <c r="F12" s="354"/>
      <c r="G12" s="354"/>
      <c r="H12" s="354"/>
      <c r="I12" s="354"/>
      <c r="J12" s="354"/>
      <c r="K12" s="354"/>
      <c r="L12" s="354"/>
      <c r="M12" s="338"/>
    </row>
    <row r="13" spans="1:13" ht="35.25" customHeight="1" x14ac:dyDescent="0.25">
      <c r="A13" s="333"/>
      <c r="B13" s="347" t="s">
        <v>157</v>
      </c>
      <c r="C13" s="354" t="s">
        <v>198</v>
      </c>
      <c r="D13" s="354"/>
      <c r="E13" s="354"/>
      <c r="F13" s="354"/>
      <c r="G13" s="354"/>
      <c r="H13" s="354"/>
      <c r="I13" s="354"/>
      <c r="J13" s="354"/>
      <c r="K13" s="354"/>
      <c r="L13" s="354"/>
      <c r="M13" s="338"/>
    </row>
    <row r="14" spans="1:13" ht="35.25" customHeight="1" x14ac:dyDescent="0.25">
      <c r="A14" s="333"/>
      <c r="B14" s="349" t="s">
        <v>161</v>
      </c>
      <c r="C14" s="355" t="s">
        <v>199</v>
      </c>
      <c r="D14" s="355"/>
      <c r="E14" s="355"/>
      <c r="F14" s="355"/>
      <c r="G14" s="355"/>
      <c r="H14" s="355"/>
      <c r="I14" s="355"/>
      <c r="J14" s="355"/>
      <c r="K14" s="355"/>
      <c r="L14" s="355"/>
      <c r="M14" s="338"/>
    </row>
    <row r="15" spans="1:13" ht="35.25" customHeight="1" x14ac:dyDescent="0.25">
      <c r="A15" s="333"/>
      <c r="B15" s="345" t="s">
        <v>1</v>
      </c>
      <c r="C15" s="356" t="s">
        <v>237</v>
      </c>
      <c r="D15" s="356"/>
      <c r="E15" s="356"/>
      <c r="F15" s="356"/>
      <c r="G15" s="356"/>
      <c r="H15" s="356"/>
      <c r="I15" s="356"/>
      <c r="J15" s="356"/>
      <c r="K15" s="356"/>
      <c r="L15" s="356"/>
      <c r="M15" s="338"/>
    </row>
    <row r="16" spans="1:13" ht="35.25" customHeight="1" x14ac:dyDescent="0.25">
      <c r="A16" s="333"/>
      <c r="B16" s="348" t="s">
        <v>2</v>
      </c>
      <c r="C16" s="353" t="s">
        <v>123</v>
      </c>
      <c r="D16" s="353"/>
      <c r="E16" s="353"/>
      <c r="F16" s="353"/>
      <c r="G16" s="353"/>
      <c r="H16" s="353"/>
      <c r="I16" s="353"/>
      <c r="J16" s="353"/>
      <c r="K16" s="353"/>
      <c r="L16" s="353"/>
      <c r="M16" s="338"/>
    </row>
    <row r="17" spans="1:13" ht="35.25" customHeight="1" x14ac:dyDescent="0.25">
      <c r="A17" s="333"/>
      <c r="B17" s="348" t="s">
        <v>3</v>
      </c>
      <c r="C17" s="357" t="s">
        <v>236</v>
      </c>
      <c r="D17" s="357"/>
      <c r="E17" s="357"/>
      <c r="F17" s="357"/>
      <c r="G17" s="357"/>
      <c r="H17" s="357"/>
      <c r="I17" s="357"/>
      <c r="J17" s="357"/>
      <c r="K17" s="357"/>
      <c r="L17" s="357"/>
      <c r="M17" s="338"/>
    </row>
    <row r="18" spans="1:13" ht="35.25" customHeight="1" x14ac:dyDescent="0.25">
      <c r="A18" s="333"/>
      <c r="B18" s="345" t="s">
        <v>4</v>
      </c>
      <c r="C18" s="353" t="s">
        <v>124</v>
      </c>
      <c r="D18" s="353"/>
      <c r="E18" s="353"/>
      <c r="F18" s="353"/>
      <c r="G18" s="353"/>
      <c r="H18" s="353"/>
      <c r="I18" s="353"/>
      <c r="J18" s="353"/>
      <c r="K18" s="353"/>
      <c r="L18" s="353"/>
      <c r="M18" s="338"/>
    </row>
    <row r="19" spans="1:13" ht="35.25" customHeight="1" x14ac:dyDescent="0.25">
      <c r="A19" s="333"/>
      <c r="B19" s="337"/>
      <c r="C19" s="337"/>
      <c r="D19" s="337"/>
      <c r="E19" s="337"/>
      <c r="F19" s="337"/>
      <c r="G19" s="337"/>
      <c r="H19" s="337"/>
      <c r="I19" s="337"/>
      <c r="J19" s="338"/>
      <c r="K19" s="338"/>
      <c r="L19" s="338"/>
      <c r="M19" s="338"/>
    </row>
    <row r="20" spans="1:13" ht="35.25" hidden="1" customHeight="1" x14ac:dyDescent="0.25">
      <c r="A20" s="226"/>
      <c r="B20" s="226"/>
      <c r="C20" s="220"/>
      <c r="D20" s="220"/>
      <c r="E20" s="220"/>
      <c r="F20" s="220"/>
      <c r="G20" s="220"/>
      <c r="H20" s="220"/>
      <c r="I20" s="220"/>
      <c r="J20" s="220"/>
    </row>
    <row r="21" spans="1:13" ht="35.25" hidden="1" customHeight="1" x14ac:dyDescent="0.25">
      <c r="A21" s="226"/>
      <c r="B21" s="226"/>
      <c r="C21" s="220"/>
      <c r="D21" s="220"/>
      <c r="E21" s="220"/>
      <c r="F21" s="220"/>
      <c r="G21" s="220"/>
      <c r="H21" s="220"/>
      <c r="I21" s="220"/>
      <c r="J21" s="220"/>
    </row>
    <row r="22" spans="1:13" ht="35.25" hidden="1" customHeight="1" x14ac:dyDescent="0.25"/>
  </sheetData>
  <mergeCells count="11">
    <mergeCell ref="B7:L7"/>
    <mergeCell ref="B8:L8"/>
    <mergeCell ref="C10:L10"/>
    <mergeCell ref="C11:L11"/>
    <mergeCell ref="C12:L12"/>
    <mergeCell ref="C18:L18"/>
    <mergeCell ref="C13:L13"/>
    <mergeCell ref="C14:L14"/>
    <mergeCell ref="C15:L15"/>
    <mergeCell ref="C16:L16"/>
    <mergeCell ref="C17:L17"/>
  </mergeCells>
  <hyperlinks>
    <hyperlink ref="B10" location="'CUADRO 1A'!A1" display="Cuadro No. 1A." xr:uid="{6C1E6B07-CB7D-4DDA-85B9-75457D73B775}"/>
    <hyperlink ref="B11" location="'CUADRO 2A'!A1" display="Cuadro No. 2A." xr:uid="{7D77747D-CD86-42DA-9697-2364C8CB87BD}"/>
    <hyperlink ref="B12" location="'CUADRO 3A'!A1" display="Cuadro No. 3A." xr:uid="{916B1373-65F2-4325-8EC4-96CF9B1F478A}"/>
    <hyperlink ref="B13" location="'CUADRO 4A'!A1" display="Cuadro No. 4A." xr:uid="{05CADDBE-576C-4BB3-B82C-8212E868DD43}"/>
    <hyperlink ref="B14" location="'CUADRO 5A'!A1" display="Cuadro No. 5A." xr:uid="{2F03E632-3B57-47BC-8956-DC15F87928F3}"/>
    <hyperlink ref="B15" location="'CUADRO 6'!A1" display="Cuadro No. 6." xr:uid="{496E473F-5BBF-4357-BDAD-2A8221BE5D1A}"/>
    <hyperlink ref="B16" location="'CUADRO 7'!A1" display="Cuadro No. 7." xr:uid="{A0F9D8E7-681A-4E8D-AF67-FEDEBC207E4A}"/>
    <hyperlink ref="B17" location="'CUADRO 8'!A1" display="Cuadro No. 8." xr:uid="{1C51C61A-D3F5-4E3F-A738-CCC9D09ECE51}"/>
    <hyperlink ref="B18" location="'CUADRO 9'!A1" display="Cuadro No. 9." xr:uid="{3ADB5FBC-AE97-4B78-A22D-08B681833708}"/>
    <hyperlink ref="M3" location="ÍNDICE!A1" display="ÍNDICE" xr:uid="{640E519A-819D-4299-9776-3AD4A5AC2B5C}"/>
  </hyperlinks>
  <printOptions horizontalCentered="1"/>
  <pageMargins left="0.70866141732283472" right="0.70866141732283472" top="0.74803149606299213" bottom="0.74803149606299213" header="0.31496062992125984" footer="0.31496062992125984"/>
  <pageSetup scale="5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3B544-9058-427C-9EBC-F26DB08ED026}">
  <sheetPr>
    <pageSetUpPr fitToPage="1"/>
  </sheetPr>
  <dimension ref="A1:R65"/>
  <sheetViews>
    <sheetView showGridLines="0" zoomScale="85" zoomScaleNormal="85" zoomScaleSheetLayoutView="85" workbookViewId="0">
      <pane xSplit="1" ySplit="8" topLeftCell="B9" activePane="bottomRight" state="frozen"/>
      <selection activeCell="R2" sqref="R2"/>
      <selection pane="topRight" activeCell="R2" sqref="R2"/>
      <selection pane="bottomLeft" activeCell="R2" sqref="R2"/>
      <selection pane="bottomRight"/>
    </sheetView>
  </sheetViews>
  <sheetFormatPr baseColWidth="10" defaultColWidth="0" defaultRowHeight="16.5" zeroHeight="1" x14ac:dyDescent="0.3"/>
  <cols>
    <col min="1" max="1" width="4.7109375" style="13" customWidth="1"/>
    <col min="2" max="2" width="53.42578125" style="13" customWidth="1"/>
    <col min="3" max="3" width="11.7109375" style="13" customWidth="1"/>
    <col min="4" max="4" width="11.7109375" style="31" customWidth="1"/>
    <col min="5" max="5" width="14" style="13" customWidth="1"/>
    <col min="6" max="6" width="13.7109375" style="13" customWidth="1"/>
    <col min="7" max="7" width="13.5703125" style="13" customWidth="1"/>
    <col min="8" max="8" width="11.7109375" style="13" customWidth="1"/>
    <col min="9" max="9" width="11.7109375" style="31" customWidth="1"/>
    <col min="10" max="10" width="14" style="31" customWidth="1"/>
    <col min="11" max="11" width="13.7109375" style="13" customWidth="1"/>
    <col min="12" max="12" width="13" style="13" customWidth="1"/>
    <col min="13" max="13" width="11.7109375" style="13" customWidth="1"/>
    <col min="14" max="14" width="11.7109375" style="31" customWidth="1"/>
    <col min="15" max="15" width="14" style="31" customWidth="1"/>
    <col min="16" max="16" width="13.7109375" style="13" customWidth="1"/>
    <col min="17" max="17" width="16.140625" style="13" customWidth="1"/>
    <col min="18" max="18" width="34.7109375" style="13" customWidth="1"/>
    <col min="19" max="16384" width="32.140625" style="13" hidden="1"/>
  </cols>
  <sheetData>
    <row r="1" spans="2:18" x14ac:dyDescent="0.3">
      <c r="B1" s="12"/>
      <c r="C1" s="37"/>
      <c r="D1" s="37"/>
      <c r="E1" s="37"/>
      <c r="F1" s="37"/>
      <c r="G1" s="37"/>
      <c r="H1" s="37"/>
      <c r="I1" s="37"/>
      <c r="J1" s="37"/>
      <c r="K1" s="37"/>
      <c r="L1" s="37"/>
      <c r="M1" s="37"/>
      <c r="N1" s="37"/>
      <c r="O1" s="37"/>
      <c r="P1" s="37"/>
      <c r="Q1" s="37"/>
    </row>
    <row r="2" spans="2:18" ht="17.25" x14ac:dyDescent="0.3">
      <c r="B2" s="231" t="s">
        <v>142</v>
      </c>
      <c r="C2" s="232"/>
      <c r="D2" s="232"/>
      <c r="E2" s="232"/>
      <c r="F2" s="232"/>
      <c r="G2" s="232"/>
      <c r="H2" s="232"/>
      <c r="I2" s="233"/>
      <c r="J2" s="232"/>
      <c r="K2" s="232"/>
      <c r="L2" s="232"/>
      <c r="M2" s="232"/>
      <c r="N2" s="232"/>
      <c r="O2" s="232"/>
      <c r="P2" s="233"/>
      <c r="Q2" s="234"/>
      <c r="R2" s="225" t="s">
        <v>220</v>
      </c>
    </row>
    <row r="3" spans="2:18" ht="17.25" x14ac:dyDescent="0.3">
      <c r="B3" s="235" t="s">
        <v>138</v>
      </c>
      <c r="C3" s="236"/>
      <c r="D3" s="236"/>
      <c r="E3" s="236"/>
      <c r="F3" s="236"/>
      <c r="G3" s="236"/>
      <c r="H3" s="236"/>
      <c r="I3" s="236"/>
      <c r="J3" s="236"/>
      <c r="K3" s="236"/>
      <c r="L3" s="236"/>
      <c r="M3" s="236"/>
      <c r="N3" s="236"/>
      <c r="O3" s="236"/>
      <c r="P3" s="236"/>
      <c r="Q3" s="237"/>
      <c r="R3" s="14"/>
    </row>
    <row r="4" spans="2:18" x14ac:dyDescent="0.3">
      <c r="B4" s="238" t="s">
        <v>201</v>
      </c>
      <c r="C4" s="239"/>
      <c r="D4" s="239"/>
      <c r="E4" s="239"/>
      <c r="F4" s="239"/>
      <c r="G4" s="239"/>
      <c r="H4" s="239"/>
      <c r="I4" s="240"/>
      <c r="J4" s="239"/>
      <c r="K4" s="239"/>
      <c r="L4" s="239"/>
      <c r="M4" s="239"/>
      <c r="N4" s="239"/>
      <c r="O4" s="239"/>
      <c r="P4" s="240"/>
      <c r="Q4" s="241"/>
    </row>
    <row r="5" spans="2:18" x14ac:dyDescent="0.3">
      <c r="B5" s="242" t="s">
        <v>232</v>
      </c>
      <c r="C5" s="243"/>
      <c r="D5" s="243"/>
      <c r="E5" s="243"/>
      <c r="F5" s="243"/>
      <c r="G5" s="243"/>
      <c r="H5" s="243"/>
      <c r="I5" s="244"/>
      <c r="J5" s="243"/>
      <c r="K5" s="243"/>
      <c r="L5" s="243"/>
      <c r="M5" s="243"/>
      <c r="N5" s="243"/>
      <c r="O5" s="243"/>
      <c r="P5" s="244"/>
      <c r="Q5" s="245"/>
    </row>
    <row r="6" spans="2:18" ht="24.6" customHeight="1" x14ac:dyDescent="0.3">
      <c r="B6" s="368" t="s">
        <v>6</v>
      </c>
      <c r="C6" s="369" t="s">
        <v>233</v>
      </c>
      <c r="D6" s="369" t="s">
        <v>234</v>
      </c>
      <c r="E6" s="369" t="s">
        <v>235</v>
      </c>
      <c r="F6" s="369" t="s">
        <v>7</v>
      </c>
      <c r="G6" s="369" t="s">
        <v>8</v>
      </c>
      <c r="H6" s="362" t="s">
        <v>9</v>
      </c>
      <c r="I6" s="363"/>
      <c r="J6" s="363"/>
      <c r="K6" s="363"/>
      <c r="L6" s="363"/>
      <c r="M6" s="363"/>
      <c r="N6" s="363"/>
      <c r="O6" s="363"/>
      <c r="P6" s="363"/>
      <c r="Q6" s="364"/>
    </row>
    <row r="7" spans="2:18" x14ac:dyDescent="0.3">
      <c r="B7" s="368"/>
      <c r="C7" s="370"/>
      <c r="D7" s="370"/>
      <c r="E7" s="370"/>
      <c r="F7" s="370"/>
      <c r="G7" s="370"/>
      <c r="H7" s="365" t="s">
        <v>10</v>
      </c>
      <c r="I7" s="366"/>
      <c r="J7" s="366"/>
      <c r="K7" s="366"/>
      <c r="L7" s="366"/>
      <c r="M7" s="365" t="s">
        <v>11</v>
      </c>
      <c r="N7" s="366"/>
      <c r="O7" s="366"/>
      <c r="P7" s="366"/>
      <c r="Q7" s="367"/>
    </row>
    <row r="8" spans="2:18" ht="71.25" x14ac:dyDescent="0.3">
      <c r="B8" s="362"/>
      <c r="C8" s="370"/>
      <c r="D8" s="370"/>
      <c r="E8" s="370"/>
      <c r="F8" s="370"/>
      <c r="G8" s="370"/>
      <c r="H8" s="125" t="s">
        <v>233</v>
      </c>
      <c r="I8" s="125" t="s">
        <v>234</v>
      </c>
      <c r="J8" s="125" t="s">
        <v>235</v>
      </c>
      <c r="K8" s="125" t="s">
        <v>7</v>
      </c>
      <c r="L8" s="125" t="s">
        <v>8</v>
      </c>
      <c r="M8" s="125" t="s">
        <v>233</v>
      </c>
      <c r="N8" s="125" t="s">
        <v>234</v>
      </c>
      <c r="O8" s="125" t="s">
        <v>235</v>
      </c>
      <c r="P8" s="125" t="s">
        <v>7</v>
      </c>
      <c r="Q8" s="125" t="s">
        <v>8</v>
      </c>
      <c r="R8" s="15"/>
    </row>
    <row r="9" spans="2:18" x14ac:dyDescent="0.3">
      <c r="B9" s="65"/>
      <c r="C9" s="65"/>
      <c r="D9" s="66"/>
      <c r="E9" s="66"/>
      <c r="F9" s="66"/>
      <c r="G9" s="67"/>
      <c r="H9" s="68"/>
      <c r="I9" s="69"/>
      <c r="J9" s="69"/>
      <c r="K9" s="70"/>
      <c r="L9" s="69"/>
      <c r="M9" s="68"/>
      <c r="N9" s="69"/>
      <c r="O9" s="69"/>
      <c r="P9" s="70"/>
      <c r="Q9" s="71"/>
      <c r="R9" s="15"/>
    </row>
    <row r="10" spans="2:18" s="42" customFormat="1" x14ac:dyDescent="0.3">
      <c r="B10" s="23" t="s">
        <v>12</v>
      </c>
      <c r="C10" s="72">
        <v>2618301.5173609457</v>
      </c>
      <c r="D10" s="73">
        <v>48.36065045762745</v>
      </c>
      <c r="E10" s="73">
        <v>3.7375806129868541</v>
      </c>
      <c r="F10" s="182">
        <v>23180.693412441611</v>
      </c>
      <c r="G10" s="182">
        <v>7347.7442261587848</v>
      </c>
      <c r="H10" s="72">
        <v>1641358.902341221</v>
      </c>
      <c r="I10" s="73">
        <v>47.163666802495442</v>
      </c>
      <c r="J10" s="73">
        <v>3.8698266524972844</v>
      </c>
      <c r="K10" s="182">
        <v>24420.035928550689</v>
      </c>
      <c r="L10" s="182">
        <v>7534.3567421485295</v>
      </c>
      <c r="M10" s="72">
        <v>976942.61501974228</v>
      </c>
      <c r="N10" s="74">
        <v>50.371699774242551</v>
      </c>
      <c r="O10" s="74">
        <v>3.515394364877058</v>
      </c>
      <c r="P10" s="182">
        <v>21098.477076915377</v>
      </c>
      <c r="Q10" s="184">
        <v>7034.2169936489254</v>
      </c>
    </row>
    <row r="11" spans="2:18" s="42" customFormat="1" x14ac:dyDescent="0.3">
      <c r="B11" s="23"/>
      <c r="C11" s="72"/>
      <c r="D11" s="73"/>
      <c r="E11" s="73"/>
      <c r="F11" s="182"/>
      <c r="G11" s="182"/>
      <c r="H11" s="72"/>
      <c r="I11" s="73"/>
      <c r="J11" s="73"/>
      <c r="K11" s="182"/>
      <c r="L11" s="182"/>
      <c r="M11" s="72"/>
      <c r="N11" s="74"/>
      <c r="O11" s="74"/>
      <c r="P11" s="182"/>
      <c r="Q11" s="184"/>
    </row>
    <row r="12" spans="2:18" ht="18.75" customHeight="1" x14ac:dyDescent="0.3">
      <c r="B12" s="128" t="s">
        <v>126</v>
      </c>
      <c r="C12" s="68"/>
      <c r="D12" s="69"/>
      <c r="E12" s="69"/>
      <c r="F12" s="183"/>
      <c r="G12" s="183"/>
      <c r="H12" s="68"/>
      <c r="I12" s="69"/>
      <c r="J12" s="69"/>
      <c r="K12" s="183"/>
      <c r="L12" s="183"/>
      <c r="M12" s="68"/>
      <c r="N12" s="69"/>
      <c r="O12" s="69"/>
      <c r="P12" s="183"/>
      <c r="Q12" s="185"/>
    </row>
    <row r="13" spans="2:18" x14ac:dyDescent="0.3">
      <c r="B13" s="129" t="s">
        <v>13</v>
      </c>
      <c r="C13" s="72">
        <v>1508007.1362734484</v>
      </c>
      <c r="D13" s="73">
        <v>48.568852180215984</v>
      </c>
      <c r="E13" s="73">
        <v>3.6112939119133856</v>
      </c>
      <c r="F13" s="182">
        <v>26773.014643083545</v>
      </c>
      <c r="G13" s="182">
        <v>8637.4262280586499</v>
      </c>
      <c r="H13" s="72">
        <v>877463.55226657167</v>
      </c>
      <c r="I13" s="73">
        <v>47.252151887405581</v>
      </c>
      <c r="J13" s="73">
        <v>3.7378631616206035</v>
      </c>
      <c r="K13" s="182">
        <v>29454.732300799846</v>
      </c>
      <c r="L13" s="182">
        <v>9153.2177301356023</v>
      </c>
      <c r="M13" s="72">
        <v>630543.58400687901</v>
      </c>
      <c r="N13" s="74">
        <v>50.401170429904553</v>
      </c>
      <c r="O13" s="74">
        <v>3.4351603245251123</v>
      </c>
      <c r="P13" s="182">
        <v>23041.140175085075</v>
      </c>
      <c r="Q13" s="184">
        <v>7919.6515093543176</v>
      </c>
    </row>
    <row r="14" spans="2:18" x14ac:dyDescent="0.3">
      <c r="B14" s="131" t="s">
        <v>15</v>
      </c>
      <c r="C14" s="75">
        <v>335504.12069717865</v>
      </c>
      <c r="D14" s="76">
        <v>51.205593684015732</v>
      </c>
      <c r="E14" s="76">
        <v>3.6897297277173728</v>
      </c>
      <c r="F14" s="78">
        <v>32002.947863774869</v>
      </c>
      <c r="G14" s="78">
        <v>10396.58281972379</v>
      </c>
      <c r="H14" s="75">
        <v>187766.60269635991</v>
      </c>
      <c r="I14" s="76">
        <v>49.246134662565808</v>
      </c>
      <c r="J14" s="76">
        <v>3.7800400181988922</v>
      </c>
      <c r="K14" s="78">
        <v>35790.897556443342</v>
      </c>
      <c r="L14" s="78">
        <v>11215.99649419323</v>
      </c>
      <c r="M14" s="75">
        <v>147737.51800082033</v>
      </c>
      <c r="N14" s="77">
        <v>53.695962877698392</v>
      </c>
      <c r="O14" s="77">
        <v>3.5749501059821558</v>
      </c>
      <c r="P14" s="78">
        <v>27188.663350255956</v>
      </c>
      <c r="Q14" s="79">
        <v>9355.1512054657778</v>
      </c>
    </row>
    <row r="15" spans="2:18" x14ac:dyDescent="0.3">
      <c r="B15" s="131" t="s">
        <v>16</v>
      </c>
      <c r="C15" s="75">
        <v>431825.22947977745</v>
      </c>
      <c r="D15" s="76">
        <v>46.823288874542115</v>
      </c>
      <c r="E15" s="76">
        <v>3.5591809589527399</v>
      </c>
      <c r="F15" s="78">
        <v>26736.513441454845</v>
      </c>
      <c r="G15" s="78">
        <v>8635.357832091011</v>
      </c>
      <c r="H15" s="75">
        <v>258205.39315003864</v>
      </c>
      <c r="I15" s="76">
        <v>45.540437826701734</v>
      </c>
      <c r="J15" s="76">
        <v>3.7307857223699141</v>
      </c>
      <c r="K15" s="78">
        <v>28241.270262376169</v>
      </c>
      <c r="L15" s="78">
        <v>8725.5198857279775</v>
      </c>
      <c r="M15" s="75">
        <v>173619.83632974012</v>
      </c>
      <c r="N15" s="77">
        <v>48.731129972442048</v>
      </c>
      <c r="O15" s="77">
        <v>3.3039723587073277</v>
      </c>
      <c r="P15" s="78">
        <v>24498.656669125612</v>
      </c>
      <c r="Q15" s="79">
        <v>8501.2698787863392</v>
      </c>
    </row>
    <row r="16" spans="2:18" x14ac:dyDescent="0.3">
      <c r="B16" s="131" t="s">
        <v>17</v>
      </c>
      <c r="C16" s="75">
        <v>133663.95428866454</v>
      </c>
      <c r="D16" s="76">
        <v>48.45904907433102</v>
      </c>
      <c r="E16" s="76">
        <v>3.6458256349564016</v>
      </c>
      <c r="F16" s="78">
        <v>23609.974840348492</v>
      </c>
      <c r="G16" s="78">
        <v>7452.5252428907215</v>
      </c>
      <c r="H16" s="75">
        <v>81596.783283385856</v>
      </c>
      <c r="I16" s="76">
        <v>47.347993500435855</v>
      </c>
      <c r="J16" s="76">
        <v>3.8166364442913538</v>
      </c>
      <c r="K16" s="78">
        <v>26785.6710441301</v>
      </c>
      <c r="L16" s="78">
        <v>8137.7587964088125</v>
      </c>
      <c r="M16" s="75">
        <v>52067.171005278709</v>
      </c>
      <c r="N16" s="77">
        <v>50.200233761890267</v>
      </c>
      <c r="O16" s="77">
        <v>3.3781404059980109</v>
      </c>
      <c r="P16" s="78">
        <v>18633.199841615191</v>
      </c>
      <c r="Q16" s="79">
        <v>6378.6652139052585</v>
      </c>
    </row>
    <row r="17" spans="2:17" x14ac:dyDescent="0.3">
      <c r="B17" s="131" t="s">
        <v>18</v>
      </c>
      <c r="C17" s="75">
        <v>140694.83531813545</v>
      </c>
      <c r="D17" s="76">
        <v>48.428648892190168</v>
      </c>
      <c r="E17" s="76">
        <v>3.4627530305592442</v>
      </c>
      <c r="F17" s="78">
        <v>19325.626100452235</v>
      </c>
      <c r="G17" s="78">
        <v>6568.4262027647692</v>
      </c>
      <c r="H17" s="75">
        <v>85308.243733990923</v>
      </c>
      <c r="I17" s="76">
        <v>47.136961441383001</v>
      </c>
      <c r="J17" s="76">
        <v>3.5524816972197377</v>
      </c>
      <c r="K17" s="78">
        <v>20898.758969859773</v>
      </c>
      <c r="L17" s="78">
        <v>6890.1699197920052</v>
      </c>
      <c r="M17" s="75">
        <v>55386.591584144735</v>
      </c>
      <c r="N17" s="77">
        <v>50.418148240858045</v>
      </c>
      <c r="O17" s="77">
        <v>3.3245499971812067</v>
      </c>
      <c r="P17" s="78">
        <v>16902.635293273062</v>
      </c>
      <c r="Q17" s="79">
        <v>6072.8659841811468</v>
      </c>
    </row>
    <row r="18" spans="2:17" x14ac:dyDescent="0.3">
      <c r="B18" s="131" t="s">
        <v>19</v>
      </c>
      <c r="C18" s="75">
        <v>191458.73517405684</v>
      </c>
      <c r="D18" s="76">
        <v>47.787470131559267</v>
      </c>
      <c r="E18" s="76">
        <v>3.6207497075853206</v>
      </c>
      <c r="F18" s="78">
        <v>25513.409765156299</v>
      </c>
      <c r="G18" s="78">
        <v>8470.2377877212875</v>
      </c>
      <c r="H18" s="75">
        <v>107154.28116993711</v>
      </c>
      <c r="I18" s="76">
        <v>47.221873380822295</v>
      </c>
      <c r="J18" s="76">
        <v>3.6170786605295016</v>
      </c>
      <c r="K18" s="78">
        <v>29225.947065472497</v>
      </c>
      <c r="L18" s="78">
        <v>9616.9146174305188</v>
      </c>
      <c r="M18" s="75">
        <v>84304.454004120184</v>
      </c>
      <c r="N18" s="77">
        <v>48.506365876430678</v>
      </c>
      <c r="O18" s="77">
        <v>3.6254157529687352</v>
      </c>
      <c r="P18" s="78">
        <v>20794.628646990001</v>
      </c>
      <c r="Q18" s="79">
        <v>7012.7663780172534</v>
      </c>
    </row>
    <row r="19" spans="2:17" x14ac:dyDescent="0.3">
      <c r="B19" s="131" t="s">
        <v>20</v>
      </c>
      <c r="C19" s="75">
        <v>96656.189912950882</v>
      </c>
      <c r="D19" s="76">
        <v>48.443355506269597</v>
      </c>
      <c r="E19" s="76">
        <v>3.5206356743275675</v>
      </c>
      <c r="F19" s="78">
        <v>23747.484253075207</v>
      </c>
      <c r="G19" s="78">
        <v>7505.8185009061326</v>
      </c>
      <c r="H19" s="75">
        <v>55098.707400354055</v>
      </c>
      <c r="I19" s="76">
        <v>48.107934336007588</v>
      </c>
      <c r="J19" s="76">
        <v>3.7849307818082374</v>
      </c>
      <c r="K19" s="78">
        <v>27146.867473034883</v>
      </c>
      <c r="L19" s="78">
        <v>7884.0660514184201</v>
      </c>
      <c r="M19" s="75">
        <v>41557.482512596485</v>
      </c>
      <c r="N19" s="77">
        <v>48.88807139854125</v>
      </c>
      <c r="O19" s="77">
        <v>3.170221791821358</v>
      </c>
      <c r="P19" s="78">
        <v>19240.434979302172</v>
      </c>
      <c r="Q19" s="79">
        <v>7004.3215417421507</v>
      </c>
    </row>
    <row r="20" spans="2:17" x14ac:dyDescent="0.3">
      <c r="B20" s="131" t="s">
        <v>21</v>
      </c>
      <c r="C20" s="75">
        <v>106017.11432036193</v>
      </c>
      <c r="D20" s="76">
        <v>48.383255542469669</v>
      </c>
      <c r="E20" s="76">
        <v>3.6553815150145739</v>
      </c>
      <c r="F20" s="78">
        <v>26282.729793723109</v>
      </c>
      <c r="G20" s="78">
        <v>8064.1235027286184</v>
      </c>
      <c r="H20" s="75">
        <v>60796.214431199078</v>
      </c>
      <c r="I20" s="76">
        <v>47.603448290085801</v>
      </c>
      <c r="J20" s="76">
        <v>3.8952488103091554</v>
      </c>
      <c r="K20" s="78">
        <v>30452.368741319344</v>
      </c>
      <c r="L20" s="78">
        <v>8814.7896586736861</v>
      </c>
      <c r="M20" s="75">
        <v>45220.899889162778</v>
      </c>
      <c r="N20" s="77">
        <v>49.431649737347087</v>
      </c>
      <c r="O20" s="77">
        <v>3.3328973637591832</v>
      </c>
      <c r="P20" s="78">
        <v>20676.953168753917</v>
      </c>
      <c r="Q20" s="79">
        <v>7054.9073948019968</v>
      </c>
    </row>
    <row r="21" spans="2:17" x14ac:dyDescent="0.3">
      <c r="B21" s="131" t="s">
        <v>22</v>
      </c>
      <c r="C21" s="75">
        <v>72186.957082317298</v>
      </c>
      <c r="D21" s="76">
        <v>49.745686661413551</v>
      </c>
      <c r="E21" s="76">
        <v>3.8156200386314381</v>
      </c>
      <c r="F21" s="78">
        <v>31168.111761416949</v>
      </c>
      <c r="G21" s="78">
        <v>9500.9000584334808</v>
      </c>
      <c r="H21" s="75">
        <v>41537.326401302162</v>
      </c>
      <c r="I21" s="76">
        <v>47.355943624046446</v>
      </c>
      <c r="J21" s="76">
        <v>3.8359847465068282</v>
      </c>
      <c r="K21" s="78">
        <v>33362.236012641559</v>
      </c>
      <c r="L21" s="78">
        <v>10112.461031667122</v>
      </c>
      <c r="M21" s="75">
        <v>30649.630681015195</v>
      </c>
      <c r="N21" s="77">
        <v>52.984340255365062</v>
      </c>
      <c r="O21" s="77">
        <v>3.7880211573629805</v>
      </c>
      <c r="P21" s="78">
        <v>28194.566789973629</v>
      </c>
      <c r="Q21" s="79">
        <v>8672.0937336891111</v>
      </c>
    </row>
    <row r="22" spans="2:17" x14ac:dyDescent="0.3">
      <c r="B22" s="129" t="s">
        <v>14</v>
      </c>
      <c r="C22" s="72">
        <v>1110294.3810875148</v>
      </c>
      <c r="D22" s="73">
        <v>48.077869882676893</v>
      </c>
      <c r="E22" s="73">
        <v>3.9091038141118566</v>
      </c>
      <c r="F22" s="182">
        <v>18301.585543509715</v>
      </c>
      <c r="G22" s="182">
        <v>5596.0919657163595</v>
      </c>
      <c r="H22" s="72">
        <v>763895.35007465316</v>
      </c>
      <c r="I22" s="73">
        <v>47.06202665385414</v>
      </c>
      <c r="J22" s="73">
        <v>4.0214091349182839</v>
      </c>
      <c r="K22" s="182">
        <v>18636.832034266463</v>
      </c>
      <c r="L22" s="182">
        <v>5674.8199443317562</v>
      </c>
      <c r="M22" s="72">
        <v>346399.03101286344</v>
      </c>
      <c r="N22" s="74">
        <v>50.318054898880547</v>
      </c>
      <c r="O22" s="74">
        <v>3.6614428662684895</v>
      </c>
      <c r="P22" s="182">
        <v>17562.284296998841</v>
      </c>
      <c r="Q22" s="184">
        <v>5422.4773438473912</v>
      </c>
    </row>
    <row r="23" spans="2:17" x14ac:dyDescent="0.3">
      <c r="B23" s="21"/>
      <c r="C23" s="75"/>
      <c r="D23" s="76"/>
      <c r="E23" s="76"/>
      <c r="F23" s="78"/>
      <c r="G23" s="78"/>
      <c r="H23" s="75"/>
      <c r="I23" s="76"/>
      <c r="J23" s="76"/>
      <c r="K23" s="78"/>
      <c r="L23" s="78"/>
      <c r="M23" s="75"/>
      <c r="N23" s="77"/>
      <c r="O23" s="77"/>
      <c r="P23" s="78"/>
      <c r="Q23" s="79"/>
    </row>
    <row r="24" spans="2:17" x14ac:dyDescent="0.3">
      <c r="B24" s="129" t="s">
        <v>202</v>
      </c>
      <c r="C24" s="75"/>
      <c r="D24" s="76"/>
      <c r="E24" s="76"/>
      <c r="F24" s="78"/>
      <c r="G24" s="78"/>
      <c r="H24" s="75"/>
      <c r="I24" s="76"/>
      <c r="J24" s="76"/>
      <c r="K24" s="78"/>
      <c r="L24" s="78"/>
      <c r="M24" s="75"/>
      <c r="N24" s="77"/>
      <c r="O24" s="77"/>
      <c r="P24" s="78"/>
      <c r="Q24" s="79"/>
    </row>
    <row r="25" spans="2:17" x14ac:dyDescent="0.3">
      <c r="B25" s="131" t="s">
        <v>23</v>
      </c>
      <c r="C25" s="75">
        <v>523353.8280495354</v>
      </c>
      <c r="D25" s="76">
        <v>47.053520063729536</v>
      </c>
      <c r="E25" s="76">
        <v>4.3446912526865997</v>
      </c>
      <c r="F25" s="78">
        <v>5637.7888825964865</v>
      </c>
      <c r="G25" s="78">
        <v>1292.5848446949506</v>
      </c>
      <c r="H25" s="75">
        <v>341548.0892163348</v>
      </c>
      <c r="I25" s="76">
        <v>45.93590409478481</v>
      </c>
      <c r="J25" s="76">
        <v>4.5754940931695787</v>
      </c>
      <c r="K25" s="78">
        <v>6028.2895379404854</v>
      </c>
      <c r="L25" s="78">
        <v>1327.9378930152948</v>
      </c>
      <c r="M25" s="75">
        <v>181805.73883320013</v>
      </c>
      <c r="N25" s="77">
        <v>49.153121545622142</v>
      </c>
      <c r="O25" s="77">
        <v>3.9110950985795605</v>
      </c>
      <c r="P25" s="78">
        <v>4904.1775371766598</v>
      </c>
      <c r="Q25" s="79">
        <v>1226.1690858785394</v>
      </c>
    </row>
    <row r="26" spans="2:17" x14ac:dyDescent="0.3">
      <c r="B26" s="131" t="s">
        <v>24</v>
      </c>
      <c r="C26" s="75">
        <v>523685.67360802653</v>
      </c>
      <c r="D26" s="76">
        <v>46.574814378011894</v>
      </c>
      <c r="E26" s="76">
        <v>4.2851074619469154</v>
      </c>
      <c r="F26" s="78">
        <v>12058.194967532279</v>
      </c>
      <c r="G26" s="78">
        <v>2819.7947967395712</v>
      </c>
      <c r="H26" s="75">
        <v>329521.91331417812</v>
      </c>
      <c r="I26" s="76">
        <v>45.269145366457117</v>
      </c>
      <c r="J26" s="76">
        <v>4.3570485578059612</v>
      </c>
      <c r="K26" s="78">
        <v>12194.902705258039</v>
      </c>
      <c r="L26" s="78">
        <v>2804.363234879811</v>
      </c>
      <c r="M26" s="75">
        <v>194163.76029384937</v>
      </c>
      <c r="N26" s="77">
        <v>48.790709610940034</v>
      </c>
      <c r="O26" s="77">
        <v>4.1630137843341775</v>
      </c>
      <c r="P26" s="78">
        <v>11826.183621892578</v>
      </c>
      <c r="Q26" s="79">
        <v>2845.984224580071</v>
      </c>
    </row>
    <row r="27" spans="2:17" x14ac:dyDescent="0.3">
      <c r="B27" s="131" t="s">
        <v>25</v>
      </c>
      <c r="C27" s="75">
        <v>523816.61528763379</v>
      </c>
      <c r="D27" s="76">
        <v>48.663515859809536</v>
      </c>
      <c r="E27" s="76">
        <v>3.8497874613622103</v>
      </c>
      <c r="F27" s="78">
        <v>17612.962125165392</v>
      </c>
      <c r="G27" s="78">
        <v>4572.4670140067119</v>
      </c>
      <c r="H27" s="75">
        <v>318957.11094532924</v>
      </c>
      <c r="I27" s="76">
        <v>47.505074538044028</v>
      </c>
      <c r="J27" s="76">
        <v>3.9914058305699824</v>
      </c>
      <c r="K27" s="78">
        <v>18239.64593286785</v>
      </c>
      <c r="L27" s="78">
        <v>4580.7895420603618</v>
      </c>
      <c r="M27" s="75">
        <v>204859.50434230533</v>
      </c>
      <c r="N27" s="77">
        <v>50.46715732802582</v>
      </c>
      <c r="O27" s="77">
        <v>3.6292939770871349</v>
      </c>
      <c r="P27" s="78">
        <v>16637.24338845013</v>
      </c>
      <c r="Q27" s="79">
        <v>4559.5092090355411</v>
      </c>
    </row>
    <row r="28" spans="2:17" x14ac:dyDescent="0.3">
      <c r="B28" s="131" t="s">
        <v>26</v>
      </c>
      <c r="C28" s="75">
        <v>523703.09612290689</v>
      </c>
      <c r="D28" s="76">
        <v>49.250384450822224</v>
      </c>
      <c r="E28" s="76">
        <v>3.3836465892952168</v>
      </c>
      <c r="F28" s="78">
        <v>24733.921661762852</v>
      </c>
      <c r="G28" s="78">
        <v>7357.3235857084455</v>
      </c>
      <c r="H28" s="75">
        <v>319828.16360280156</v>
      </c>
      <c r="I28" s="76">
        <v>48.235204202460267</v>
      </c>
      <c r="J28" s="76">
        <v>3.5043300273354512</v>
      </c>
      <c r="K28" s="78">
        <v>25514.385026283351</v>
      </c>
      <c r="L28" s="78">
        <v>7313.0769868543084</v>
      </c>
      <c r="M28" s="75">
        <v>203874.932520106</v>
      </c>
      <c r="N28" s="77">
        <v>50.842945294600426</v>
      </c>
      <c r="O28" s="77">
        <v>3.1943248228153163</v>
      </c>
      <c r="P28" s="78">
        <v>23509.572196390258</v>
      </c>
      <c r="Q28" s="79">
        <v>7426.7352994599432</v>
      </c>
    </row>
    <row r="29" spans="2:17" x14ac:dyDescent="0.3">
      <c r="B29" s="131" t="s">
        <v>27</v>
      </c>
      <c r="C29" s="75">
        <v>523742.30429285695</v>
      </c>
      <c r="D29" s="76">
        <v>50.259878533609417</v>
      </c>
      <c r="E29" s="76">
        <v>2.8251373987704196</v>
      </c>
      <c r="F29" s="78">
        <v>55847.290907950919</v>
      </c>
      <c r="G29" s="78">
        <v>20691.96447906203</v>
      </c>
      <c r="H29" s="75">
        <v>331503.62526257726</v>
      </c>
      <c r="I29" s="76">
        <v>48.949541906972613</v>
      </c>
      <c r="J29" s="76">
        <v>2.8941145795625385</v>
      </c>
      <c r="K29" s="78">
        <v>60411.771443189624</v>
      </c>
      <c r="L29" s="78">
        <v>21685.815159720532</v>
      </c>
      <c r="M29" s="75">
        <v>192238.67903028094</v>
      </c>
      <c r="N29" s="77">
        <v>52.519472410531833</v>
      </c>
      <c r="O29" s="77">
        <v>2.7061905478644364</v>
      </c>
      <c r="P29" s="78">
        <v>47976.128598134288</v>
      </c>
      <c r="Q29" s="79">
        <v>18978.1308984844</v>
      </c>
    </row>
    <row r="30" spans="2:17" x14ac:dyDescent="0.3">
      <c r="B30" s="21"/>
      <c r="C30" s="75"/>
      <c r="D30" s="76"/>
      <c r="E30" s="76"/>
      <c r="F30" s="78"/>
      <c r="G30" s="78"/>
      <c r="H30" s="75"/>
      <c r="I30" s="76"/>
      <c r="J30" s="76"/>
      <c r="K30" s="78"/>
      <c r="L30" s="78"/>
      <c r="M30" s="75"/>
      <c r="N30" s="77"/>
      <c r="O30" s="77"/>
      <c r="P30" s="78"/>
      <c r="Q30" s="79"/>
    </row>
    <row r="31" spans="2:17" x14ac:dyDescent="0.3">
      <c r="B31" s="129" t="s">
        <v>53</v>
      </c>
      <c r="C31" s="75"/>
      <c r="D31" s="76"/>
      <c r="E31" s="76"/>
      <c r="F31" s="78"/>
      <c r="G31" s="78"/>
      <c r="H31" s="75"/>
      <c r="I31" s="76"/>
      <c r="J31" s="76"/>
      <c r="K31" s="78"/>
      <c r="L31" s="78"/>
      <c r="M31" s="75"/>
      <c r="N31" s="77"/>
      <c r="O31" s="77"/>
      <c r="P31" s="78"/>
      <c r="Q31" s="79"/>
    </row>
    <row r="32" spans="2:17" x14ac:dyDescent="0.3">
      <c r="B32" s="131" t="s">
        <v>29</v>
      </c>
      <c r="C32" s="75">
        <v>268486.64278603665</v>
      </c>
      <c r="D32" s="76">
        <v>59.142901283021743</v>
      </c>
      <c r="E32" s="76">
        <v>3.7799965943256191</v>
      </c>
      <c r="F32" s="78">
        <v>11965.082363366804</v>
      </c>
      <c r="G32" s="78">
        <v>3930.1932185131409</v>
      </c>
      <c r="H32" s="75">
        <v>159348.75296058343</v>
      </c>
      <c r="I32" s="76">
        <v>56.75541411591616</v>
      </c>
      <c r="J32" s="76">
        <v>3.9418332342345899</v>
      </c>
      <c r="K32" s="78">
        <v>12621.37122603165</v>
      </c>
      <c r="L32" s="78">
        <v>4135.8218344383959</v>
      </c>
      <c r="M32" s="75">
        <v>109137.88982545355</v>
      </c>
      <c r="N32" s="77">
        <v>62.628795168235357</v>
      </c>
      <c r="O32" s="77">
        <v>3.5437040767217884</v>
      </c>
      <c r="P32" s="78">
        <v>11006.855921433387</v>
      </c>
      <c r="Q32" s="79">
        <v>3629.9614330800109</v>
      </c>
    </row>
    <row r="33" spans="2:17" x14ac:dyDescent="0.3">
      <c r="B33" s="131" t="s">
        <v>30</v>
      </c>
      <c r="C33" s="75">
        <v>461391.88050550275</v>
      </c>
      <c r="D33" s="76">
        <v>55.766358365155661</v>
      </c>
      <c r="E33" s="76">
        <v>3.9533040348848001</v>
      </c>
      <c r="F33" s="78">
        <v>14728.029472560951</v>
      </c>
      <c r="G33" s="78">
        <v>4350.0249488390446</v>
      </c>
      <c r="H33" s="75">
        <v>304300.15307181672</v>
      </c>
      <c r="I33" s="76">
        <v>54.187328704790858</v>
      </c>
      <c r="J33" s="76">
        <v>4.1475766656845101</v>
      </c>
      <c r="K33" s="78">
        <v>14585.947358030906</v>
      </c>
      <c r="L33" s="78">
        <v>4044.3538507880321</v>
      </c>
      <c r="M33" s="75">
        <v>157091.72743368635</v>
      </c>
      <c r="N33" s="77">
        <v>58.825074283578545</v>
      </c>
      <c r="O33" s="77">
        <v>3.5769812822116815</v>
      </c>
      <c r="P33" s="78">
        <v>15003.25471775094</v>
      </c>
      <c r="Q33" s="79">
        <v>4942.1360895470816</v>
      </c>
    </row>
    <row r="34" spans="2:17" x14ac:dyDescent="0.3">
      <c r="B34" s="131" t="s">
        <v>31</v>
      </c>
      <c r="C34" s="75">
        <v>923483.84625594271</v>
      </c>
      <c r="D34" s="76">
        <v>46.500753528878626</v>
      </c>
      <c r="E34" s="76">
        <v>3.8791674788434087</v>
      </c>
      <c r="F34" s="78">
        <v>19424.706903393289</v>
      </c>
      <c r="G34" s="78">
        <v>5693.6076216644587</v>
      </c>
      <c r="H34" s="75">
        <v>594957.24810436007</v>
      </c>
      <c r="I34" s="76">
        <v>45.070863337293893</v>
      </c>
      <c r="J34" s="76">
        <v>3.9386224685579361</v>
      </c>
      <c r="K34" s="78">
        <v>19255.069935845106</v>
      </c>
      <c r="L34" s="78">
        <v>5795.1564169894218</v>
      </c>
      <c r="M34" s="75">
        <v>328526.59815158253</v>
      </c>
      <c r="N34" s="77">
        <v>49.090265423085029</v>
      </c>
      <c r="O34" s="77">
        <v>3.7714952925861684</v>
      </c>
      <c r="P34" s="78">
        <v>19731.917168732809</v>
      </c>
      <c r="Q34" s="79">
        <v>5509.7041199242985</v>
      </c>
    </row>
    <row r="35" spans="2:17" x14ac:dyDescent="0.3">
      <c r="B35" s="131" t="s">
        <v>32</v>
      </c>
      <c r="C35" s="75">
        <v>261100.13370319112</v>
      </c>
      <c r="D35" s="76">
        <v>40.980688879072424</v>
      </c>
      <c r="E35" s="76">
        <v>3.6075442130117561</v>
      </c>
      <c r="F35" s="78">
        <v>20583.127568845728</v>
      </c>
      <c r="G35" s="78">
        <v>6641.7264140706757</v>
      </c>
      <c r="H35" s="75">
        <v>165005.27782442287</v>
      </c>
      <c r="I35" s="76">
        <v>39.949941083632126</v>
      </c>
      <c r="J35" s="76">
        <v>3.6735242637430319</v>
      </c>
      <c r="K35" s="78">
        <v>22646.019934549284</v>
      </c>
      <c r="L35" s="78">
        <v>7199.5127371381059</v>
      </c>
      <c r="M35" s="75">
        <v>96094.855878768227</v>
      </c>
      <c r="N35" s="77">
        <v>42.750594508236702</v>
      </c>
      <c r="O35" s="77">
        <v>3.4942493180642358</v>
      </c>
      <c r="P35" s="78">
        <v>17040.91789682928</v>
      </c>
      <c r="Q35" s="79">
        <v>5683.9468704859637</v>
      </c>
    </row>
    <row r="36" spans="2:17" x14ac:dyDescent="0.3">
      <c r="B36" s="131" t="s">
        <v>33</v>
      </c>
      <c r="C36" s="75">
        <v>431488.8139124125</v>
      </c>
      <c r="D36" s="76">
        <v>43.422755148648776</v>
      </c>
      <c r="E36" s="76">
        <v>3.5198036291368702</v>
      </c>
      <c r="F36" s="78">
        <v>27781.409339169539</v>
      </c>
      <c r="G36" s="78">
        <v>8844.4592541445963</v>
      </c>
      <c r="H36" s="75">
        <v>258601.72500091317</v>
      </c>
      <c r="I36" s="76">
        <v>42.516250429314304</v>
      </c>
      <c r="J36" s="76">
        <v>3.6917533063151069</v>
      </c>
      <c r="K36" s="78">
        <v>30310.295888267272</v>
      </c>
      <c r="L36" s="78">
        <v>9303.9660298362578</v>
      </c>
      <c r="M36" s="75">
        <v>172887.08891150041</v>
      </c>
      <c r="N36" s="77">
        <v>44.778690317765992</v>
      </c>
      <c r="O36" s="77">
        <v>3.2626040695190777</v>
      </c>
      <c r="P36" s="78">
        <v>23998.741541095605</v>
      </c>
      <c r="Q36" s="79">
        <v>8157.1364147606973</v>
      </c>
    </row>
    <row r="37" spans="2:17" x14ac:dyDescent="0.3">
      <c r="B37" s="131" t="s">
        <v>34</v>
      </c>
      <c r="C37" s="75">
        <v>272350.20019787311</v>
      </c>
      <c r="D37" s="76">
        <v>46.390086422991907</v>
      </c>
      <c r="E37" s="76">
        <v>3.3199070102946919</v>
      </c>
      <c r="F37" s="78">
        <v>56494.024777081788</v>
      </c>
      <c r="G37" s="78">
        <v>19709.710971292596</v>
      </c>
      <c r="H37" s="75">
        <v>159145.74537912357</v>
      </c>
      <c r="I37" s="76">
        <v>46.984754904725591</v>
      </c>
      <c r="J37" s="76">
        <v>3.5023452906475381</v>
      </c>
      <c r="K37" s="78">
        <v>66614.325933112021</v>
      </c>
      <c r="L37" s="78">
        <v>21583.978748894009</v>
      </c>
      <c r="M37" s="75">
        <v>113204.45481875016</v>
      </c>
      <c r="N37" s="77">
        <v>45.554086117787534</v>
      </c>
      <c r="O37" s="77">
        <v>3.0634305654504854</v>
      </c>
      <c r="P37" s="78">
        <v>42266.644118640812</v>
      </c>
      <c r="Q37" s="79">
        <v>17074.816938332322</v>
      </c>
    </row>
    <row r="38" spans="2:17" x14ac:dyDescent="0.3">
      <c r="B38" s="21"/>
      <c r="C38" s="75"/>
      <c r="D38" s="76"/>
      <c r="E38" s="76"/>
      <c r="F38" s="78"/>
      <c r="G38" s="78"/>
      <c r="H38" s="75"/>
      <c r="I38" s="76"/>
      <c r="J38" s="76"/>
      <c r="K38" s="78"/>
      <c r="L38" s="78"/>
      <c r="M38" s="75"/>
      <c r="N38" s="77"/>
      <c r="O38" s="77"/>
      <c r="P38" s="78"/>
      <c r="Q38" s="79"/>
    </row>
    <row r="39" spans="2:17" x14ac:dyDescent="0.3">
      <c r="B39" s="130" t="s">
        <v>105</v>
      </c>
      <c r="C39" s="75"/>
      <c r="D39" s="76"/>
      <c r="E39" s="76"/>
      <c r="F39" s="78"/>
      <c r="G39" s="78"/>
      <c r="H39" s="75"/>
      <c r="I39" s="76"/>
      <c r="J39" s="76"/>
      <c r="K39" s="78"/>
      <c r="L39" s="78"/>
      <c r="M39" s="75"/>
      <c r="N39" s="77"/>
      <c r="O39" s="77"/>
      <c r="P39" s="78"/>
      <c r="Q39" s="79"/>
    </row>
    <row r="40" spans="2:17" ht="17.45" customHeight="1" x14ac:dyDescent="0.3">
      <c r="B40" s="130" t="s">
        <v>100</v>
      </c>
      <c r="C40" s="72">
        <v>2035754.9961777064</v>
      </c>
      <c r="D40" s="73">
        <v>45.192284417946425</v>
      </c>
      <c r="E40" s="73">
        <v>3.7913896558312352</v>
      </c>
      <c r="F40" s="182">
        <v>24072.521286581472</v>
      </c>
      <c r="G40" s="182">
        <v>7498.4400458497139</v>
      </c>
      <c r="H40" s="72">
        <v>1454201.2724212704</v>
      </c>
      <c r="I40" s="73">
        <v>44.807105142728766</v>
      </c>
      <c r="J40" s="73">
        <v>3.9150380745624562</v>
      </c>
      <c r="K40" s="182">
        <v>24561.250688990945</v>
      </c>
      <c r="L40" s="182">
        <v>7453.0406191015736</v>
      </c>
      <c r="M40" s="72">
        <v>581553.72375643451</v>
      </c>
      <c r="N40" s="73">
        <v>46.155442539459216</v>
      </c>
      <c r="O40" s="73">
        <v>3.482201217159806</v>
      </c>
      <c r="P40" s="182">
        <v>22850.431409376695</v>
      </c>
      <c r="Q40" s="184">
        <v>7611.9633566762122</v>
      </c>
    </row>
    <row r="41" spans="2:17" ht="18" customHeight="1" x14ac:dyDescent="0.3">
      <c r="B41" s="102" t="s">
        <v>106</v>
      </c>
      <c r="C41" s="75">
        <v>135362.78680406968</v>
      </c>
      <c r="D41" s="76">
        <v>45.731577247395201</v>
      </c>
      <c r="E41" s="76">
        <v>3.8151590357560647</v>
      </c>
      <c r="F41" s="78">
        <v>42057.294443994178</v>
      </c>
      <c r="G41" s="78">
        <v>12854.282338639832</v>
      </c>
      <c r="H41" s="75">
        <v>78152.205601708774</v>
      </c>
      <c r="I41" s="76">
        <v>45.093077077659558</v>
      </c>
      <c r="J41" s="76">
        <v>4.0673447957126365</v>
      </c>
      <c r="K41" s="78">
        <v>43650.725640501907</v>
      </c>
      <c r="L41" s="78">
        <v>12265.644524120418</v>
      </c>
      <c r="M41" s="75">
        <v>57210.581202360627</v>
      </c>
      <c r="N41" s="77">
        <v>46.603796957336741</v>
      </c>
      <c r="O41" s="77">
        <v>3.4706620397853998</v>
      </c>
      <c r="P41" s="78">
        <v>39880.596360100099</v>
      </c>
      <c r="Q41" s="79">
        <v>13658.387847418779</v>
      </c>
    </row>
    <row r="42" spans="2:17" ht="17.45" customHeight="1" x14ac:dyDescent="0.3">
      <c r="B42" s="102" t="s">
        <v>107</v>
      </c>
      <c r="C42" s="75">
        <v>857953.69048201002</v>
      </c>
      <c r="D42" s="76">
        <v>39.592310087606222</v>
      </c>
      <c r="E42" s="76">
        <v>3.812985289977505</v>
      </c>
      <c r="F42" s="78">
        <v>20937.994030089158</v>
      </c>
      <c r="G42" s="78">
        <v>6577.3012082511586</v>
      </c>
      <c r="H42" s="75">
        <v>715747.98687712336</v>
      </c>
      <c r="I42" s="76">
        <v>39.868649599069187</v>
      </c>
      <c r="J42" s="76">
        <v>3.9082190483281556</v>
      </c>
      <c r="K42" s="78">
        <v>20343.888707104688</v>
      </c>
      <c r="L42" s="78">
        <v>6218.3385586387949</v>
      </c>
      <c r="M42" s="75">
        <v>142205.70360488599</v>
      </c>
      <c r="N42" s="77">
        <v>38.201441479594649</v>
      </c>
      <c r="O42" s="77">
        <v>3.3336559164412165</v>
      </c>
      <c r="P42" s="78">
        <v>23928.237586709223</v>
      </c>
      <c r="Q42" s="79">
        <v>8384.0275723215491</v>
      </c>
    </row>
    <row r="43" spans="2:17" x14ac:dyDescent="0.3">
      <c r="B43" s="102" t="s">
        <v>108</v>
      </c>
      <c r="C43" s="75">
        <v>57226.22958921668</v>
      </c>
      <c r="D43" s="76">
        <v>46.859768018410648</v>
      </c>
      <c r="E43" s="76">
        <v>3.6460444392310949</v>
      </c>
      <c r="F43" s="78">
        <v>15594.836238203252</v>
      </c>
      <c r="G43" s="78">
        <v>4704.2919894049473</v>
      </c>
      <c r="H43" s="75">
        <v>8932.2812943871813</v>
      </c>
      <c r="I43" s="76">
        <v>46.918635247426657</v>
      </c>
      <c r="J43" s="76">
        <v>3.7131126715898848</v>
      </c>
      <c r="K43" s="78">
        <v>11917.512195392983</v>
      </c>
      <c r="L43" s="78">
        <v>3988.9426472616788</v>
      </c>
      <c r="M43" s="75">
        <v>48293.948294829483</v>
      </c>
      <c r="N43" s="77">
        <v>46.848880139759984</v>
      </c>
      <c r="O43" s="77">
        <v>3.6336397314261175</v>
      </c>
      <c r="P43" s="78">
        <v>16274.981347906587</v>
      </c>
      <c r="Q43" s="79">
        <v>4836.600524395084</v>
      </c>
    </row>
    <row r="44" spans="2:17" x14ac:dyDescent="0.3">
      <c r="B44" s="102" t="s">
        <v>109</v>
      </c>
      <c r="C44" s="75">
        <v>972945.05016565556</v>
      </c>
      <c r="D44" s="76">
        <v>49.924312358715682</v>
      </c>
      <c r="E44" s="76">
        <v>3.7825249268431089</v>
      </c>
      <c r="F44" s="78">
        <v>24873.22474233629</v>
      </c>
      <c r="G44" s="78">
        <v>7737.2117478310383</v>
      </c>
      <c r="H44" s="75">
        <v>645103.36765978241</v>
      </c>
      <c r="I44" s="76">
        <v>50.217935119208633</v>
      </c>
      <c r="J44" s="76">
        <v>3.9153528698418874</v>
      </c>
      <c r="K44" s="78">
        <v>27108.212820178804</v>
      </c>
      <c r="L44" s="78">
        <v>8274.4291552814702</v>
      </c>
      <c r="M44" s="75">
        <v>327841.68250587117</v>
      </c>
      <c r="N44" s="77">
        <v>49.346542533452478</v>
      </c>
      <c r="O44" s="77">
        <v>3.5211556198871299</v>
      </c>
      <c r="P44" s="78">
        <v>20475.375375912878</v>
      </c>
      <c r="Q44" s="79">
        <v>6680.1138337928369</v>
      </c>
    </row>
    <row r="45" spans="2:17" x14ac:dyDescent="0.3">
      <c r="B45" s="102" t="s">
        <v>111</v>
      </c>
      <c r="C45" s="75">
        <v>12267.239136759163</v>
      </c>
      <c r="D45" s="76">
        <v>47.808317340372689</v>
      </c>
      <c r="E45" s="76">
        <v>3.3998516298047972</v>
      </c>
      <c r="F45" s="78">
        <v>20886.449870646116</v>
      </c>
      <c r="G45" s="78">
        <v>6919.6251576719906</v>
      </c>
      <c r="H45" s="75">
        <v>6265.4309882719626</v>
      </c>
      <c r="I45" s="76">
        <v>45.275525541700205</v>
      </c>
      <c r="J45" s="76">
        <v>3.0496829391545441</v>
      </c>
      <c r="K45" s="78">
        <v>24013.380626714465</v>
      </c>
      <c r="L45" s="78">
        <v>8838.6900644315119</v>
      </c>
      <c r="M45" s="75">
        <v>6001.8081484871955</v>
      </c>
      <c r="N45" s="77">
        <v>50.45235924068627</v>
      </c>
      <c r="O45" s="77">
        <v>3.765401096106169</v>
      </c>
      <c r="P45" s="78">
        <v>17622.172110919739</v>
      </c>
      <c r="Q45" s="79">
        <v>4916.2674298267493</v>
      </c>
    </row>
    <row r="46" spans="2:17" x14ac:dyDescent="0.3">
      <c r="B46" s="130" t="s">
        <v>38</v>
      </c>
      <c r="C46" s="72">
        <v>54548.870328152952</v>
      </c>
      <c r="D46" s="73">
        <v>45.171576760991499</v>
      </c>
      <c r="E46" s="73">
        <v>3.9322734835817772</v>
      </c>
      <c r="F46" s="182">
        <v>14409.566026889855</v>
      </c>
      <c r="G46" s="182">
        <v>4413.4686522300135</v>
      </c>
      <c r="H46" s="72">
        <v>29836.58048009477</v>
      </c>
      <c r="I46" s="73">
        <v>49.605532042517893</v>
      </c>
      <c r="J46" s="73">
        <v>4.2144279373771552</v>
      </c>
      <c r="K46" s="182">
        <v>14346.528782410409</v>
      </c>
      <c r="L46" s="182">
        <v>4725.7568689986147</v>
      </c>
      <c r="M46" s="72">
        <v>24712.28984805815</v>
      </c>
      <c r="N46" s="74">
        <v>39.818205445916902</v>
      </c>
      <c r="O46" s="74">
        <v>3.5916120507382954</v>
      </c>
      <c r="P46" s="182">
        <v>14485.674547375742</v>
      </c>
      <c r="Q46" s="184">
        <v>4036.4249800373277</v>
      </c>
    </row>
    <row r="47" spans="2:17" x14ac:dyDescent="0.3">
      <c r="B47" s="130" t="s">
        <v>39</v>
      </c>
      <c r="C47" s="72">
        <v>527997.65085510118</v>
      </c>
      <c r="D47" s="73">
        <v>60.906117945630413</v>
      </c>
      <c r="E47" s="73">
        <v>3.5099994793070532</v>
      </c>
      <c r="F47" s="182">
        <v>20648.318584714067</v>
      </c>
      <c r="G47" s="182">
        <v>7069.8673268733401</v>
      </c>
      <c r="H47" s="72">
        <v>157321.04943985408</v>
      </c>
      <c r="I47" s="73">
        <v>68.483496967362882</v>
      </c>
      <c r="J47" s="73">
        <v>3.3865586363246263</v>
      </c>
      <c r="K47" s="182">
        <v>25025.195395162209</v>
      </c>
      <c r="L47" s="182">
        <v>8818.6669248877515</v>
      </c>
      <c r="M47" s="72">
        <v>370676.60141524771</v>
      </c>
      <c r="N47" s="74">
        <v>57.690157684985223</v>
      </c>
      <c r="O47" s="74">
        <v>3.562389737790034</v>
      </c>
      <c r="P47" s="182">
        <v>18790.702402684532</v>
      </c>
      <c r="Q47" s="184">
        <v>6327.6489430605998</v>
      </c>
    </row>
    <row r="48" spans="2:17" x14ac:dyDescent="0.3">
      <c r="B48" s="21"/>
      <c r="C48" s="75"/>
      <c r="D48" s="76"/>
      <c r="E48" s="76"/>
      <c r="F48" s="78"/>
      <c r="G48" s="78"/>
      <c r="H48" s="75"/>
      <c r="I48" s="76"/>
      <c r="J48" s="76"/>
      <c r="K48" s="78"/>
      <c r="L48" s="78"/>
      <c r="M48" s="75"/>
      <c r="N48" s="77"/>
      <c r="O48" s="77"/>
      <c r="P48" s="78"/>
      <c r="Q48" s="79"/>
    </row>
    <row r="49" spans="2:18" x14ac:dyDescent="0.3">
      <c r="B49" s="129" t="s">
        <v>40</v>
      </c>
      <c r="C49" s="75"/>
      <c r="D49" s="76"/>
      <c r="E49" s="76"/>
      <c r="F49" s="78"/>
      <c r="G49" s="78"/>
      <c r="H49" s="75"/>
      <c r="I49" s="76"/>
      <c r="J49" s="76"/>
      <c r="K49" s="78"/>
      <c r="L49" s="78"/>
      <c r="M49" s="75"/>
      <c r="N49" s="77"/>
      <c r="O49" s="77"/>
      <c r="P49" s="78"/>
      <c r="Q49" s="79"/>
    </row>
    <row r="50" spans="2:18" x14ac:dyDescent="0.3">
      <c r="B50" s="131" t="s">
        <v>41</v>
      </c>
      <c r="C50" s="75">
        <v>0</v>
      </c>
      <c r="D50" s="105">
        <v>0</v>
      </c>
      <c r="E50" s="105">
        <v>0</v>
      </c>
      <c r="F50" s="78">
        <v>0</v>
      </c>
      <c r="G50" s="78">
        <v>0</v>
      </c>
      <c r="H50" s="75">
        <v>0</v>
      </c>
      <c r="I50" s="105">
        <v>0</v>
      </c>
      <c r="J50" s="105">
        <v>0</v>
      </c>
      <c r="K50" s="78">
        <v>0</v>
      </c>
      <c r="L50" s="78">
        <v>0</v>
      </c>
      <c r="M50" s="75">
        <v>0</v>
      </c>
      <c r="N50" s="105">
        <v>0</v>
      </c>
      <c r="O50" s="105">
        <v>0</v>
      </c>
      <c r="P50" s="78">
        <v>0</v>
      </c>
      <c r="Q50" s="79">
        <v>0</v>
      </c>
    </row>
    <row r="51" spans="2:18" x14ac:dyDescent="0.3">
      <c r="B51" s="131" t="s">
        <v>42</v>
      </c>
      <c r="C51" s="75">
        <v>0</v>
      </c>
      <c r="D51" s="105">
        <v>0</v>
      </c>
      <c r="E51" s="105">
        <v>0</v>
      </c>
      <c r="F51" s="78">
        <v>0</v>
      </c>
      <c r="G51" s="78">
        <v>0</v>
      </c>
      <c r="H51" s="81">
        <v>0</v>
      </c>
      <c r="I51" s="106">
        <v>0</v>
      </c>
      <c r="J51" s="106">
        <v>0</v>
      </c>
      <c r="K51" s="78">
        <v>0</v>
      </c>
      <c r="L51" s="78">
        <v>0</v>
      </c>
      <c r="M51" s="81">
        <v>0</v>
      </c>
      <c r="N51" s="106">
        <v>0</v>
      </c>
      <c r="O51" s="106">
        <v>0</v>
      </c>
      <c r="P51" s="78">
        <v>0</v>
      </c>
      <c r="Q51" s="79">
        <v>0</v>
      </c>
    </row>
    <row r="52" spans="2:18" x14ac:dyDescent="0.3">
      <c r="B52" s="131" t="s">
        <v>43</v>
      </c>
      <c r="C52" s="75">
        <v>17863.106954157454</v>
      </c>
      <c r="D52" s="76">
        <v>18.041694162565552</v>
      </c>
      <c r="E52" s="76">
        <v>2.2811474563730294</v>
      </c>
      <c r="F52" s="78">
        <v>13849.109868673626</v>
      </c>
      <c r="G52" s="78">
        <v>8391.8243091462282</v>
      </c>
      <c r="H52" s="81">
        <v>13540.347298097844</v>
      </c>
      <c r="I52" s="80">
        <v>18.009378688082919</v>
      </c>
      <c r="J52" s="80">
        <v>2.2552118728869588</v>
      </c>
      <c r="K52" s="78">
        <v>14523.398016882164</v>
      </c>
      <c r="L52" s="78">
        <v>9242.0914100864757</v>
      </c>
      <c r="M52" s="81">
        <v>4322.7596560596057</v>
      </c>
      <c r="N52" s="82">
        <v>18.142917173422571</v>
      </c>
      <c r="O52" s="82">
        <v>2.3623864878532879</v>
      </c>
      <c r="P52" s="78">
        <v>11737.011016974482</v>
      </c>
      <c r="Q52" s="79">
        <v>5728.4997760001215</v>
      </c>
      <c r="R52" s="15"/>
    </row>
    <row r="53" spans="2:18" x14ac:dyDescent="0.3">
      <c r="B53" s="131" t="s">
        <v>44</v>
      </c>
      <c r="C53" s="75">
        <v>121548.44825871567</v>
      </c>
      <c r="D53" s="76">
        <v>22.669267426597354</v>
      </c>
      <c r="E53" s="76">
        <v>3.0582332777588399</v>
      </c>
      <c r="F53" s="78">
        <v>15177.644152978593</v>
      </c>
      <c r="G53" s="78">
        <v>6101.1105205742924</v>
      </c>
      <c r="H53" s="81">
        <v>84956.323310192485</v>
      </c>
      <c r="I53" s="80">
        <v>22.601963442869469</v>
      </c>
      <c r="J53" s="80">
        <v>3.044585670372375</v>
      </c>
      <c r="K53" s="78">
        <v>14863.839176298119</v>
      </c>
      <c r="L53" s="78">
        <v>5930.3304169301982</v>
      </c>
      <c r="M53" s="81">
        <v>36592.124948523138</v>
      </c>
      <c r="N53" s="82">
        <v>22.825527797092153</v>
      </c>
      <c r="O53" s="82">
        <v>3.0899190720975391</v>
      </c>
      <c r="P53" s="78">
        <v>15906.208484585957</v>
      </c>
      <c r="Q53" s="79">
        <v>6497.6124925299191</v>
      </c>
      <c r="R53" s="15"/>
    </row>
    <row r="54" spans="2:18" x14ac:dyDescent="0.3">
      <c r="B54" s="131" t="s">
        <v>45</v>
      </c>
      <c r="C54" s="75">
        <v>203198.94128867052</v>
      </c>
      <c r="D54" s="76">
        <v>27.121509293278951</v>
      </c>
      <c r="E54" s="76">
        <v>3.351667477464237</v>
      </c>
      <c r="F54" s="78">
        <v>17217.230271184206</v>
      </c>
      <c r="G54" s="78">
        <v>5959.9297899051035</v>
      </c>
      <c r="H54" s="81">
        <v>138392.09717635566</v>
      </c>
      <c r="I54" s="80">
        <v>26.951913739512275</v>
      </c>
      <c r="J54" s="80">
        <v>3.3846362710661597</v>
      </c>
      <c r="K54" s="78">
        <v>18174.671800179214</v>
      </c>
      <c r="L54" s="78">
        <v>6082.753631311115</v>
      </c>
      <c r="M54" s="81">
        <v>64806.844112314961</v>
      </c>
      <c r="N54" s="82">
        <v>27.483672961006377</v>
      </c>
      <c r="O54" s="82">
        <v>3.2812641034002632</v>
      </c>
      <c r="P54" s="78">
        <v>15172.657002167711</v>
      </c>
      <c r="Q54" s="79">
        <v>5697.6450076686087</v>
      </c>
    </row>
    <row r="55" spans="2:18" x14ac:dyDescent="0.3">
      <c r="B55" s="131" t="s">
        <v>46</v>
      </c>
      <c r="C55" s="75">
        <v>280056.82929027505</v>
      </c>
      <c r="D55" s="76">
        <v>32.003913693549102</v>
      </c>
      <c r="E55" s="76">
        <v>3.9890086294918961</v>
      </c>
      <c r="F55" s="78">
        <v>23003.64486460415</v>
      </c>
      <c r="G55" s="78">
        <v>6810.1860568704751</v>
      </c>
      <c r="H55" s="81">
        <v>196060.44780883132</v>
      </c>
      <c r="I55" s="80">
        <v>32.018805109490152</v>
      </c>
      <c r="J55" s="80">
        <v>4.0848920425118189</v>
      </c>
      <c r="K55" s="78">
        <v>25303.566580565766</v>
      </c>
      <c r="L55" s="78">
        <v>7386.0987077313848</v>
      </c>
      <c r="M55" s="81">
        <v>83996.381481443619</v>
      </c>
      <c r="N55" s="82">
        <v>31.969154842912911</v>
      </c>
      <c r="O55" s="82">
        <v>3.7652020254148177</v>
      </c>
      <c r="P55" s="78">
        <v>17635.274541933697</v>
      </c>
      <c r="Q55" s="79">
        <v>5465.9175272611947</v>
      </c>
    </row>
    <row r="56" spans="2:18" x14ac:dyDescent="0.3">
      <c r="B56" s="131" t="s">
        <v>47</v>
      </c>
      <c r="C56" s="75">
        <v>265976.54542741762</v>
      </c>
      <c r="D56" s="76">
        <v>37.003855282767162</v>
      </c>
      <c r="E56" s="76">
        <v>4.1760690068332371</v>
      </c>
      <c r="F56" s="78">
        <v>24193.784045730681</v>
      </c>
      <c r="G56" s="78">
        <v>6469.9348292950162</v>
      </c>
      <c r="H56" s="81">
        <v>173721.18111749008</v>
      </c>
      <c r="I56" s="80">
        <v>37.022329313051898</v>
      </c>
      <c r="J56" s="80">
        <v>4.4225953829822124</v>
      </c>
      <c r="K56" s="78">
        <v>26527.54406780842</v>
      </c>
      <c r="L56" s="78">
        <v>6835.0194769067866</v>
      </c>
      <c r="M56" s="81">
        <v>92255.36430992758</v>
      </c>
      <c r="N56" s="82">
        <v>36.969067816639139</v>
      </c>
      <c r="O56" s="82">
        <v>3.7118482695182822</v>
      </c>
      <c r="P56" s="78">
        <v>19799.204386187779</v>
      </c>
      <c r="Q56" s="79">
        <v>5782.4633021335758</v>
      </c>
    </row>
    <row r="57" spans="2:18" x14ac:dyDescent="0.3">
      <c r="B57" s="131" t="s">
        <v>48</v>
      </c>
      <c r="C57" s="75">
        <v>299479.53228278487</v>
      </c>
      <c r="D57" s="76">
        <v>41.889983505915389</v>
      </c>
      <c r="E57" s="76">
        <v>4.1414944242004905</v>
      </c>
      <c r="F57" s="78">
        <v>24385.451693519954</v>
      </c>
      <c r="G57" s="78">
        <v>6434.6651774830198</v>
      </c>
      <c r="H57" s="81">
        <v>188871.8166411139</v>
      </c>
      <c r="I57" s="80">
        <v>41.890691308782927</v>
      </c>
      <c r="J57" s="80">
        <v>4.2918135472276635</v>
      </c>
      <c r="K57" s="78">
        <v>24369.272052621171</v>
      </c>
      <c r="L57" s="78">
        <v>6414.9013806536914</v>
      </c>
      <c r="M57" s="81">
        <v>110607.71564167103</v>
      </c>
      <c r="N57" s="82">
        <v>41.888774874016057</v>
      </c>
      <c r="O57" s="82">
        <v>3.8848120971373419</v>
      </c>
      <c r="P57" s="78">
        <v>24413.079767668576</v>
      </c>
      <c r="Q57" s="79">
        <v>6468.41349412825</v>
      </c>
    </row>
    <row r="58" spans="2:18" x14ac:dyDescent="0.3">
      <c r="B58" s="131" t="s">
        <v>49</v>
      </c>
      <c r="C58" s="75">
        <v>266555.46169196203</v>
      </c>
      <c r="D58" s="76">
        <v>46.929047861710913</v>
      </c>
      <c r="E58" s="76">
        <v>4.0673991028212599</v>
      </c>
      <c r="F58" s="78">
        <v>24938.979135793546</v>
      </c>
      <c r="G58" s="78">
        <v>7533.2164725529528</v>
      </c>
      <c r="H58" s="81">
        <v>162619.1685783893</v>
      </c>
      <c r="I58" s="80">
        <v>46.941273566669956</v>
      </c>
      <c r="J58" s="80">
        <v>4.1972490277149337</v>
      </c>
      <c r="K58" s="78">
        <v>24936.543155986514</v>
      </c>
      <c r="L58" s="78">
        <v>7261.9190168795403</v>
      </c>
      <c r="M58" s="81">
        <v>103936.29311357309</v>
      </c>
      <c r="N58" s="82">
        <v>46.909919471461727</v>
      </c>
      <c r="O58" s="82">
        <v>3.8642353551676631</v>
      </c>
      <c r="P58" s="78">
        <v>24942.790480214499</v>
      </c>
      <c r="Q58" s="79">
        <v>7957.689631614272</v>
      </c>
    </row>
    <row r="59" spans="2:18" x14ac:dyDescent="0.3">
      <c r="B59" s="131" t="s">
        <v>50</v>
      </c>
      <c r="C59" s="75">
        <v>233900.82044637934</v>
      </c>
      <c r="D59" s="76">
        <v>52.001362274472086</v>
      </c>
      <c r="E59" s="76">
        <v>3.9513490040796366</v>
      </c>
      <c r="F59" s="78">
        <v>26105.198572682886</v>
      </c>
      <c r="G59" s="78">
        <v>7855.971285786658</v>
      </c>
      <c r="H59" s="81">
        <v>146855.6248373175</v>
      </c>
      <c r="I59" s="80">
        <v>52.016429154630494</v>
      </c>
      <c r="J59" s="80">
        <v>4.0642336029315782</v>
      </c>
      <c r="K59" s="78">
        <v>26238.88232340254</v>
      </c>
      <c r="L59" s="78">
        <v>7979.9062021648542</v>
      </c>
      <c r="M59" s="81">
        <v>87045.195609061702</v>
      </c>
      <c r="N59" s="82">
        <v>51.975942650970381</v>
      </c>
      <c r="O59" s="82">
        <v>3.7608992247102333</v>
      </c>
      <c r="P59" s="78">
        <v>25879.658143884226</v>
      </c>
      <c r="Q59" s="79">
        <v>7646.8783030375116</v>
      </c>
    </row>
    <row r="60" spans="2:18" x14ac:dyDescent="0.3">
      <c r="B60" s="131" t="s">
        <v>51</v>
      </c>
      <c r="C60" s="75">
        <v>208895.59080601388</v>
      </c>
      <c r="D60" s="76">
        <v>57.088818399046239</v>
      </c>
      <c r="E60" s="76">
        <v>3.8074913730591744</v>
      </c>
      <c r="F60" s="78">
        <v>25437.423353853908</v>
      </c>
      <c r="G60" s="78">
        <v>7975.9581598065024</v>
      </c>
      <c r="H60" s="81">
        <v>122552.98744884956</v>
      </c>
      <c r="I60" s="80">
        <v>57.103808090863126</v>
      </c>
      <c r="J60" s="80">
        <v>3.9363899609259287</v>
      </c>
      <c r="K60" s="78">
        <v>26606.651620650176</v>
      </c>
      <c r="L60" s="78">
        <v>8003.7883954186091</v>
      </c>
      <c r="M60" s="81">
        <v>86342.603357164655</v>
      </c>
      <c r="N60" s="82">
        <v>57.067542326265517</v>
      </c>
      <c r="O60" s="82">
        <v>3.6245352609338077</v>
      </c>
      <c r="P60" s="78">
        <v>23777.843823772058</v>
      </c>
      <c r="Q60" s="79">
        <v>7936.4564725390837</v>
      </c>
      <c r="R60" s="15"/>
    </row>
    <row r="61" spans="2:18" x14ac:dyDescent="0.3">
      <c r="B61" s="132" t="s">
        <v>52</v>
      </c>
      <c r="C61" s="83">
        <v>720826.24091458588</v>
      </c>
      <c r="D61" s="84">
        <v>69.483853444911105</v>
      </c>
      <c r="E61" s="84">
        <v>3.3581298379953393</v>
      </c>
      <c r="F61" s="190">
        <v>23383.790622464679</v>
      </c>
      <c r="G61" s="190">
        <v>8419.8553745218069</v>
      </c>
      <c r="H61" s="85">
        <v>413788.90812458162</v>
      </c>
      <c r="I61" s="86">
        <v>69.181859680874709</v>
      </c>
      <c r="J61" s="86">
        <v>3.5103947686369721</v>
      </c>
      <c r="K61" s="190">
        <v>26018.285285969996</v>
      </c>
      <c r="L61" s="190">
        <v>8978.0202774897771</v>
      </c>
      <c r="M61" s="85">
        <v>307037.33279000188</v>
      </c>
      <c r="N61" s="87">
        <v>69.890845222574242</v>
      </c>
      <c r="O61" s="87">
        <v>3.1529250219446405</v>
      </c>
      <c r="P61" s="190">
        <v>19833.327685706801</v>
      </c>
      <c r="Q61" s="191">
        <v>7667.6261792839878</v>
      </c>
    </row>
    <row r="62" spans="2:18" x14ac:dyDescent="0.3">
      <c r="B62" s="88" t="s">
        <v>110</v>
      </c>
    </row>
    <row r="63" spans="2:18" x14ac:dyDescent="0.3">
      <c r="B63" s="89" t="s">
        <v>125</v>
      </c>
    </row>
    <row r="64" spans="2:18" x14ac:dyDescent="0.3">
      <c r="B64" s="222" t="s">
        <v>217</v>
      </c>
    </row>
    <row r="65" spans="2:2" hidden="1" x14ac:dyDescent="0.3">
      <c r="B65" s="90"/>
    </row>
  </sheetData>
  <mergeCells count="9">
    <mergeCell ref="H6:Q6"/>
    <mergeCell ref="H7:L7"/>
    <mergeCell ref="M7:Q7"/>
    <mergeCell ref="B6:B8"/>
    <mergeCell ref="C6:C8"/>
    <mergeCell ref="D6:D8"/>
    <mergeCell ref="E6:E8"/>
    <mergeCell ref="F6:F8"/>
    <mergeCell ref="G6:G8"/>
  </mergeCells>
  <hyperlinks>
    <hyperlink ref="R2" location="'CONTENIDO SECCIÓN A'!A1" display="Regresar a contenido de la sección A" xr:uid="{500645DD-B6F4-477F-8B30-F53D0A83165C}"/>
  </hyperlinks>
  <printOptions horizontalCentered="1"/>
  <pageMargins left="0.25" right="0.25" top="0.75" bottom="0.75" header="0.3" footer="0.3"/>
  <pageSetup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FCD06-8CCF-4629-ACB7-1400AA6E6620}">
  <sheetPr>
    <pageSetUpPr fitToPage="1"/>
  </sheetPr>
  <dimension ref="A1:O70"/>
  <sheetViews>
    <sheetView showGridLines="0" zoomScale="85" zoomScaleNormal="85" zoomScaleSheetLayoutView="85" workbookViewId="0">
      <pane xSplit="2" ySplit="7" topLeftCell="C8" activePane="bottomRight" state="frozen"/>
      <selection activeCell="R2" sqref="R2"/>
      <selection pane="topRight" activeCell="R2" sqref="R2"/>
      <selection pane="bottomLeft" activeCell="R2" sqref="R2"/>
      <selection pane="bottomRight"/>
    </sheetView>
  </sheetViews>
  <sheetFormatPr baseColWidth="10" defaultColWidth="0" defaultRowHeight="16.5" zeroHeight="1" x14ac:dyDescent="0.3"/>
  <cols>
    <col min="1" max="1" width="5.42578125" style="24" customWidth="1"/>
    <col min="2" max="2" width="42" style="13" customWidth="1"/>
    <col min="3" max="13" width="19.28515625" style="13" customWidth="1"/>
    <col min="14" max="14" width="36.42578125" style="13" customWidth="1"/>
    <col min="15" max="16" width="11.42578125" style="13" hidden="1" customWidth="1"/>
    <col min="17" max="16384" width="11.42578125" style="13" hidden="1"/>
  </cols>
  <sheetData>
    <row r="1" spans="2:14" x14ac:dyDescent="0.3"/>
    <row r="2" spans="2:14" ht="26.25" customHeight="1" x14ac:dyDescent="0.3">
      <c r="B2" s="231" t="s">
        <v>144</v>
      </c>
      <c r="C2" s="232"/>
      <c r="D2" s="232"/>
      <c r="E2" s="232"/>
      <c r="F2" s="232"/>
      <c r="G2" s="232"/>
      <c r="H2" s="232"/>
      <c r="I2" s="233"/>
      <c r="J2" s="232"/>
      <c r="K2" s="232"/>
      <c r="L2" s="232"/>
      <c r="M2" s="232"/>
      <c r="N2" s="225" t="s">
        <v>220</v>
      </c>
    </row>
    <row r="3" spans="2:14" ht="17.25" x14ac:dyDescent="0.3">
      <c r="B3" s="235" t="s">
        <v>139</v>
      </c>
      <c r="C3" s="236"/>
      <c r="D3" s="236"/>
      <c r="E3" s="236"/>
      <c r="F3" s="236"/>
      <c r="G3" s="236"/>
      <c r="H3" s="236"/>
      <c r="I3" s="236"/>
      <c r="J3" s="236"/>
      <c r="K3" s="236"/>
      <c r="L3" s="236"/>
      <c r="M3" s="236"/>
      <c r="N3" s="14"/>
    </row>
    <row r="4" spans="2:14" ht="15.6" customHeight="1" x14ac:dyDescent="0.3">
      <c r="B4" s="238" t="s">
        <v>201</v>
      </c>
      <c r="C4" s="239"/>
      <c r="D4" s="239"/>
      <c r="E4" s="239"/>
      <c r="F4" s="239"/>
      <c r="G4" s="239"/>
      <c r="H4" s="239"/>
      <c r="I4" s="240"/>
      <c r="J4" s="239"/>
      <c r="K4" s="239"/>
      <c r="L4" s="239"/>
      <c r="M4" s="239"/>
    </row>
    <row r="5" spans="2:14" ht="15.6" customHeight="1" x14ac:dyDescent="0.3">
      <c r="B5" s="242" t="s">
        <v>5</v>
      </c>
      <c r="C5" s="243"/>
      <c r="D5" s="243"/>
      <c r="E5" s="243"/>
      <c r="F5" s="243"/>
      <c r="G5" s="243"/>
      <c r="H5" s="243"/>
      <c r="I5" s="244"/>
      <c r="J5" s="243"/>
      <c r="K5" s="243"/>
      <c r="L5" s="243"/>
      <c r="M5" s="243"/>
    </row>
    <row r="6" spans="2:14" ht="15.75" customHeight="1" x14ac:dyDescent="0.3">
      <c r="B6" s="373" t="s">
        <v>6</v>
      </c>
      <c r="C6" s="375" t="s">
        <v>135</v>
      </c>
      <c r="D6" s="375"/>
      <c r="E6" s="375"/>
      <c r="F6" s="375"/>
      <c r="G6" s="376" t="s">
        <v>211</v>
      </c>
      <c r="H6" s="377" t="s">
        <v>230</v>
      </c>
      <c r="I6" s="378"/>
      <c r="J6" s="379"/>
      <c r="K6" s="371" t="s">
        <v>231</v>
      </c>
      <c r="L6" s="371" t="s">
        <v>214</v>
      </c>
      <c r="M6" s="371" t="s">
        <v>7</v>
      </c>
    </row>
    <row r="7" spans="2:14" ht="75" customHeight="1" x14ac:dyDescent="0.3">
      <c r="B7" s="374"/>
      <c r="C7" s="126" t="s">
        <v>54</v>
      </c>
      <c r="D7" s="127" t="s">
        <v>209</v>
      </c>
      <c r="E7" s="126" t="s">
        <v>210</v>
      </c>
      <c r="F7" s="126" t="s">
        <v>55</v>
      </c>
      <c r="G7" s="376"/>
      <c r="H7" s="126" t="s">
        <v>212</v>
      </c>
      <c r="I7" s="126" t="s">
        <v>56</v>
      </c>
      <c r="J7" s="126" t="s">
        <v>213</v>
      </c>
      <c r="K7" s="372"/>
      <c r="L7" s="372"/>
      <c r="M7" s="372"/>
    </row>
    <row r="8" spans="2:14" ht="15.75" customHeight="1" x14ac:dyDescent="0.3">
      <c r="B8" s="248"/>
      <c r="C8" s="43"/>
      <c r="D8" s="43"/>
      <c r="E8" s="43"/>
      <c r="F8" s="43"/>
      <c r="G8" s="43"/>
      <c r="H8" s="43"/>
      <c r="I8" s="43"/>
      <c r="J8" s="43"/>
      <c r="K8" s="43"/>
      <c r="L8" s="43"/>
      <c r="M8" s="167"/>
    </row>
    <row r="9" spans="2:14" x14ac:dyDescent="0.3">
      <c r="B9" s="249" t="s">
        <v>57</v>
      </c>
      <c r="C9" s="194">
        <v>19515.869630914764</v>
      </c>
      <c r="D9" s="194">
        <v>11608.342777139398</v>
      </c>
      <c r="E9" s="194">
        <v>7455.5025481460207</v>
      </c>
      <c r="F9" s="194">
        <v>452.02430518420255</v>
      </c>
      <c r="G9" s="194">
        <v>484.49198149882352</v>
      </c>
      <c r="H9" s="194">
        <v>901.52540129022373</v>
      </c>
      <c r="I9" s="194">
        <v>1922.2278262609273</v>
      </c>
      <c r="J9" s="194">
        <v>1200.0768858416216</v>
      </c>
      <c r="K9" s="194">
        <v>24024.191710334231</v>
      </c>
      <c r="L9" s="194">
        <v>-843.49830547943816</v>
      </c>
      <c r="M9" s="195">
        <v>23180.693412441611</v>
      </c>
      <c r="N9" s="48"/>
    </row>
    <row r="10" spans="2:14" x14ac:dyDescent="0.3">
      <c r="B10" s="250"/>
      <c r="C10" s="192"/>
      <c r="D10" s="192"/>
      <c r="E10" s="192"/>
      <c r="F10" s="192"/>
      <c r="G10" s="192"/>
      <c r="H10" s="192"/>
      <c r="I10" s="192"/>
      <c r="J10" s="192"/>
      <c r="K10" s="192"/>
      <c r="L10" s="192"/>
      <c r="M10" s="193"/>
      <c r="N10" s="48"/>
    </row>
    <row r="11" spans="2:14" x14ac:dyDescent="0.3">
      <c r="B11" s="251" t="s">
        <v>126</v>
      </c>
      <c r="C11" s="192"/>
      <c r="D11" s="192"/>
      <c r="E11" s="192"/>
      <c r="F11" s="192"/>
      <c r="G11" s="192"/>
      <c r="H11" s="192"/>
      <c r="I11" s="192"/>
      <c r="J11" s="192"/>
      <c r="K11" s="192"/>
      <c r="L11" s="192"/>
      <c r="M11" s="193"/>
      <c r="N11" s="48"/>
    </row>
    <row r="12" spans="2:14" x14ac:dyDescent="0.3">
      <c r="B12" s="250" t="s">
        <v>13</v>
      </c>
      <c r="C12" s="194">
        <v>22509.405101312786</v>
      </c>
      <c r="D12" s="194">
        <v>14463.740235239418</v>
      </c>
      <c r="E12" s="194">
        <v>7589.0505034488615</v>
      </c>
      <c r="F12" s="194">
        <v>456.61436301333549</v>
      </c>
      <c r="G12" s="194">
        <v>703.6649049723685</v>
      </c>
      <c r="H12" s="194">
        <v>1308.1349907137028</v>
      </c>
      <c r="I12" s="194">
        <v>1930.5040325320836</v>
      </c>
      <c r="J12" s="194">
        <v>1397.8936067568256</v>
      </c>
      <c r="K12" s="194">
        <v>27849.602639112898</v>
      </c>
      <c r="L12" s="194">
        <v>-1076.5880090954163</v>
      </c>
      <c r="M12" s="195">
        <v>26773.014643083545</v>
      </c>
      <c r="N12" s="48"/>
    </row>
    <row r="13" spans="2:14" x14ac:dyDescent="0.3">
      <c r="B13" s="252" t="s">
        <v>15</v>
      </c>
      <c r="C13" s="192">
        <v>26677.213813122191</v>
      </c>
      <c r="D13" s="192">
        <v>19125.02459859044</v>
      </c>
      <c r="E13" s="192">
        <v>7051.2718784831795</v>
      </c>
      <c r="F13" s="192">
        <v>500.91733324300634</v>
      </c>
      <c r="G13" s="192">
        <v>1079.9308780960191</v>
      </c>
      <c r="H13" s="192">
        <v>2737.5735725077793</v>
      </c>
      <c r="I13" s="192">
        <v>1393.0373897346012</v>
      </c>
      <c r="J13" s="192">
        <v>1558.7871139450822</v>
      </c>
      <c r="K13" s="192">
        <v>33446.542810675812</v>
      </c>
      <c r="L13" s="192">
        <v>-1443.5949037582188</v>
      </c>
      <c r="M13" s="193">
        <v>32002.947863774869</v>
      </c>
      <c r="N13" s="48"/>
    </row>
    <row r="14" spans="2:14" x14ac:dyDescent="0.3">
      <c r="B14" s="252" t="s">
        <v>16</v>
      </c>
      <c r="C14" s="192">
        <v>23066.339697423282</v>
      </c>
      <c r="D14" s="192">
        <v>15996.207467333303</v>
      </c>
      <c r="E14" s="192">
        <v>6683.2162953069019</v>
      </c>
      <c r="F14" s="192">
        <v>386.91593846227062</v>
      </c>
      <c r="G14" s="192">
        <v>752.48090568882765</v>
      </c>
      <c r="H14" s="192">
        <v>922.86162541373142</v>
      </c>
      <c r="I14" s="192">
        <v>1683.5727699756742</v>
      </c>
      <c r="J14" s="192">
        <v>1268.4539000080688</v>
      </c>
      <c r="K14" s="192">
        <v>27693.70891921825</v>
      </c>
      <c r="L14" s="192">
        <v>-957.19550409506542</v>
      </c>
      <c r="M14" s="193">
        <v>26736.513441454845</v>
      </c>
      <c r="N14" s="48"/>
    </row>
    <row r="15" spans="2:14" x14ac:dyDescent="0.3">
      <c r="B15" s="252" t="s">
        <v>17</v>
      </c>
      <c r="C15" s="192">
        <v>19705.556376118042</v>
      </c>
      <c r="D15" s="192">
        <v>11511.127602168854</v>
      </c>
      <c r="E15" s="192">
        <v>7817.9814406596488</v>
      </c>
      <c r="F15" s="192">
        <v>376.44733599579951</v>
      </c>
      <c r="G15" s="192">
        <v>447.92468847008854</v>
      </c>
      <c r="H15" s="192">
        <v>1208.338683656531</v>
      </c>
      <c r="I15" s="192">
        <v>1738.527258680856</v>
      </c>
      <c r="J15" s="192">
        <v>1174.4427292834994</v>
      </c>
      <c r="K15" s="192">
        <v>24274.789686138312</v>
      </c>
      <c r="L15" s="192">
        <v>-664.81495920317434</v>
      </c>
      <c r="M15" s="193">
        <v>23609.974840348492</v>
      </c>
      <c r="N15" s="48"/>
    </row>
    <row r="16" spans="2:14" x14ac:dyDescent="0.3">
      <c r="B16" s="252" t="s">
        <v>18</v>
      </c>
      <c r="C16" s="192">
        <v>15991.846203462681</v>
      </c>
      <c r="D16" s="192">
        <v>10529.31535637979</v>
      </c>
      <c r="E16" s="192">
        <v>5144.8349842093194</v>
      </c>
      <c r="F16" s="192">
        <v>317.69586525697332</v>
      </c>
      <c r="G16" s="192">
        <v>249.94916097413417</v>
      </c>
      <c r="H16" s="192">
        <v>451.7982974752444</v>
      </c>
      <c r="I16" s="192">
        <v>2066.5167841165435</v>
      </c>
      <c r="J16" s="192">
        <v>1244.3843524089359</v>
      </c>
      <c r="K16" s="192">
        <v>20004.494853007978</v>
      </c>
      <c r="L16" s="192">
        <v>-678.86868515762819</v>
      </c>
      <c r="M16" s="193">
        <v>19325.626100452235</v>
      </c>
      <c r="N16" s="48"/>
    </row>
    <row r="17" spans="2:15" x14ac:dyDescent="0.3">
      <c r="B17" s="252" t="s">
        <v>19</v>
      </c>
      <c r="C17" s="192">
        <v>20814.945150081996</v>
      </c>
      <c r="D17" s="192">
        <v>12297.261840594341</v>
      </c>
      <c r="E17" s="192">
        <v>7991.3333304836715</v>
      </c>
      <c r="F17" s="192">
        <v>526.34997774793646</v>
      </c>
      <c r="G17" s="192">
        <v>717.80284142885932</v>
      </c>
      <c r="H17" s="192">
        <v>779.71500162343284</v>
      </c>
      <c r="I17" s="192">
        <v>2657.4852579796038</v>
      </c>
      <c r="J17" s="192">
        <v>1350.580698153959</v>
      </c>
      <c r="K17" s="192">
        <v>26320.528932274996</v>
      </c>
      <c r="L17" s="192">
        <v>-807.11917732004486</v>
      </c>
      <c r="M17" s="193">
        <v>25513.409765156299</v>
      </c>
      <c r="N17" s="48"/>
    </row>
    <row r="18" spans="2:15" x14ac:dyDescent="0.3">
      <c r="B18" s="252" t="s">
        <v>20</v>
      </c>
      <c r="C18" s="192">
        <v>20447.483168016712</v>
      </c>
      <c r="D18" s="192">
        <v>10298.159412593634</v>
      </c>
      <c r="E18" s="192">
        <v>9429.9430338362199</v>
      </c>
      <c r="F18" s="192">
        <v>719.38072090774176</v>
      </c>
      <c r="G18" s="192">
        <v>369.41097820591472</v>
      </c>
      <c r="H18" s="192">
        <v>1270.7522833884407</v>
      </c>
      <c r="I18" s="192">
        <v>1465.4149597115056</v>
      </c>
      <c r="J18" s="192">
        <v>1016.4808434983669</v>
      </c>
      <c r="K18" s="192">
        <v>24569.542202928631</v>
      </c>
      <c r="L18" s="192">
        <v>-822.05790747817673</v>
      </c>
      <c r="M18" s="193">
        <v>23747.484253075207</v>
      </c>
      <c r="N18" s="48"/>
    </row>
    <row r="19" spans="2:15" x14ac:dyDescent="0.3">
      <c r="B19" s="252" t="s">
        <v>21</v>
      </c>
      <c r="C19" s="192">
        <v>22356.916207239265</v>
      </c>
      <c r="D19" s="192">
        <v>11308.140046323784</v>
      </c>
      <c r="E19" s="192">
        <v>10664.514600638271</v>
      </c>
      <c r="F19" s="192">
        <v>384.26156074341247</v>
      </c>
      <c r="G19" s="192">
        <v>516.15646197441754</v>
      </c>
      <c r="H19" s="192">
        <v>893.25447025236531</v>
      </c>
      <c r="I19" s="192">
        <v>2555.18260020978</v>
      </c>
      <c r="J19" s="192">
        <v>1735.647344180082</v>
      </c>
      <c r="K19" s="192">
        <v>28057.1570775439</v>
      </c>
      <c r="L19" s="192">
        <v>-1774.4273808488567</v>
      </c>
      <c r="M19" s="193">
        <v>26282.729793723109</v>
      </c>
      <c r="N19" s="48"/>
    </row>
    <row r="20" spans="2:15" x14ac:dyDescent="0.3">
      <c r="B20" s="252" t="s">
        <v>22</v>
      </c>
      <c r="C20" s="192">
        <v>25180.636777106807</v>
      </c>
      <c r="D20" s="192">
        <v>12725.767335780305</v>
      </c>
      <c r="E20" s="192">
        <v>11798.559525085968</v>
      </c>
      <c r="F20" s="192">
        <v>656.30990929232621</v>
      </c>
      <c r="G20" s="192">
        <v>706.15744595209355</v>
      </c>
      <c r="H20" s="192">
        <v>883.92916606535198</v>
      </c>
      <c r="I20" s="192">
        <v>3773.1875814320783</v>
      </c>
      <c r="J20" s="192">
        <v>2277.5106960662147</v>
      </c>
      <c r="K20" s="192">
        <v>32821.421481371144</v>
      </c>
      <c r="L20" s="192">
        <v>-1653.309844451124</v>
      </c>
      <c r="M20" s="193">
        <v>31168.111761416949</v>
      </c>
      <c r="N20" s="48"/>
    </row>
    <row r="21" spans="2:15" x14ac:dyDescent="0.3">
      <c r="B21" s="250" t="s">
        <v>14</v>
      </c>
      <c r="C21" s="194">
        <v>15450.035444105481</v>
      </c>
      <c r="D21" s="194">
        <v>7730.1282990165664</v>
      </c>
      <c r="E21" s="194">
        <v>7274.1170768135244</v>
      </c>
      <c r="F21" s="194">
        <v>445.79006669741108</v>
      </c>
      <c r="G21" s="194">
        <v>186.81026905757727</v>
      </c>
      <c r="H21" s="194">
        <v>349.26631309485288</v>
      </c>
      <c r="I21" s="194">
        <v>1910.9870433381573</v>
      </c>
      <c r="J21" s="194">
        <v>931.40126981071694</v>
      </c>
      <c r="K21" s="194">
        <v>18828.500299083258</v>
      </c>
      <c r="L21" s="194">
        <v>-526.91475571809133</v>
      </c>
      <c r="M21" s="195">
        <v>18301.585543509715</v>
      </c>
      <c r="N21" s="48"/>
    </row>
    <row r="22" spans="2:15" x14ac:dyDescent="0.3">
      <c r="B22" s="253"/>
      <c r="C22" s="192"/>
      <c r="D22" s="192"/>
      <c r="E22" s="192"/>
      <c r="F22" s="192"/>
      <c r="G22" s="192"/>
      <c r="H22" s="192"/>
      <c r="I22" s="192"/>
      <c r="J22" s="192"/>
      <c r="K22" s="192"/>
      <c r="L22" s="192"/>
      <c r="M22" s="193"/>
      <c r="N22" s="48"/>
    </row>
    <row r="23" spans="2:15" x14ac:dyDescent="0.3">
      <c r="B23" s="251" t="s">
        <v>202</v>
      </c>
      <c r="C23" s="192"/>
      <c r="D23" s="192"/>
      <c r="E23" s="192"/>
      <c r="F23" s="192"/>
      <c r="G23" s="192"/>
      <c r="H23" s="192"/>
      <c r="I23" s="192"/>
      <c r="J23" s="192"/>
      <c r="K23" s="192"/>
      <c r="L23" s="192"/>
      <c r="M23" s="193"/>
      <c r="N23" s="48"/>
    </row>
    <row r="24" spans="2:15" x14ac:dyDescent="0.3">
      <c r="B24" s="254" t="s">
        <v>23</v>
      </c>
      <c r="C24" s="192">
        <v>4724.1145542354698</v>
      </c>
      <c r="D24" s="192">
        <v>2579.5904071473574</v>
      </c>
      <c r="E24" s="192">
        <v>2013.8190554437986</v>
      </c>
      <c r="F24" s="192">
        <v>130.70509022640815</v>
      </c>
      <c r="G24" s="192">
        <v>13.05520304707473</v>
      </c>
      <c r="H24" s="192">
        <v>18.414255752330629</v>
      </c>
      <c r="I24" s="192">
        <v>470.39183075694581</v>
      </c>
      <c r="J24" s="192">
        <v>659.07616958128392</v>
      </c>
      <c r="K24" s="192">
        <v>5885.0520126602805</v>
      </c>
      <c r="L24" s="192">
        <v>-247.2631255134566</v>
      </c>
      <c r="M24" s="193">
        <v>5637.7888825964865</v>
      </c>
      <c r="N24" s="48"/>
      <c r="O24" s="48"/>
    </row>
    <row r="25" spans="2:15" x14ac:dyDescent="0.3">
      <c r="B25" s="254" t="s">
        <v>24</v>
      </c>
      <c r="C25" s="192">
        <v>10066.613983173445</v>
      </c>
      <c r="D25" s="192">
        <v>6337.5526177958945</v>
      </c>
      <c r="E25" s="192">
        <v>3532.4320506089211</v>
      </c>
      <c r="F25" s="192">
        <v>196.62931909819977</v>
      </c>
      <c r="G25" s="192">
        <v>50.39688060341178</v>
      </c>
      <c r="H25" s="192">
        <v>101.09786346862489</v>
      </c>
      <c r="I25" s="192">
        <v>1135.6533547627434</v>
      </c>
      <c r="J25" s="192">
        <v>934.05014402508618</v>
      </c>
      <c r="K25" s="192">
        <v>12287.812205306911</v>
      </c>
      <c r="L25" s="192">
        <v>-229.61724646151487</v>
      </c>
      <c r="M25" s="193">
        <v>12058.194967532279</v>
      </c>
      <c r="N25" s="48"/>
      <c r="O25" s="48"/>
    </row>
    <row r="26" spans="2:15" x14ac:dyDescent="0.3">
      <c r="B26" s="254" t="s">
        <v>25</v>
      </c>
      <c r="C26" s="192">
        <v>14864.821105268977</v>
      </c>
      <c r="D26" s="192">
        <v>10110.277045264826</v>
      </c>
      <c r="E26" s="192">
        <v>4529.5841069999315</v>
      </c>
      <c r="F26" s="192">
        <v>224.95994479961274</v>
      </c>
      <c r="G26" s="192">
        <v>152.79667819092154</v>
      </c>
      <c r="H26" s="192">
        <v>161.39179617277301</v>
      </c>
      <c r="I26" s="192">
        <v>1763.7089018454712</v>
      </c>
      <c r="J26" s="192">
        <v>1104.9736368196795</v>
      </c>
      <c r="K26" s="192">
        <v>18047.692117103725</v>
      </c>
      <c r="L26" s="192">
        <v>-434.72999474533896</v>
      </c>
      <c r="M26" s="193">
        <v>17612.962125165392</v>
      </c>
      <c r="N26" s="48"/>
      <c r="O26" s="48"/>
    </row>
    <row r="27" spans="2:15" x14ac:dyDescent="0.3">
      <c r="B27" s="254" t="s">
        <v>26</v>
      </c>
      <c r="C27" s="192">
        <v>20611.791793987552</v>
      </c>
      <c r="D27" s="192">
        <v>14031.506498834164</v>
      </c>
      <c r="E27" s="192">
        <v>6288.1970658267837</v>
      </c>
      <c r="F27" s="192">
        <v>292.08823022251607</v>
      </c>
      <c r="G27" s="192">
        <v>317.17679210311593</v>
      </c>
      <c r="H27" s="192">
        <v>714.64865420997592</v>
      </c>
      <c r="I27" s="192">
        <v>2527.6838314894362</v>
      </c>
      <c r="J27" s="192">
        <v>1395.5391416059897</v>
      </c>
      <c r="K27" s="192">
        <v>25566.840188168491</v>
      </c>
      <c r="L27" s="192">
        <v>-832.91854347804815</v>
      </c>
      <c r="M27" s="193">
        <v>24733.921661762852</v>
      </c>
      <c r="N27" s="48"/>
      <c r="O27" s="48"/>
    </row>
    <row r="28" spans="2:15" x14ac:dyDescent="0.3">
      <c r="B28" s="254" t="s">
        <v>27</v>
      </c>
      <c r="C28" s="192">
        <v>47300.755472609133</v>
      </c>
      <c r="D28" s="192">
        <v>24975.914451454581</v>
      </c>
      <c r="E28" s="192">
        <v>20909.347768826625</v>
      </c>
      <c r="F28" s="192">
        <v>1415.4932377454697</v>
      </c>
      <c r="G28" s="192">
        <v>1888.6722735613171</v>
      </c>
      <c r="H28" s="192">
        <v>3511.423881244224</v>
      </c>
      <c r="I28" s="192">
        <v>3712.6071065914298</v>
      </c>
      <c r="J28" s="192">
        <v>1906.3434199549986</v>
      </c>
      <c r="K28" s="192">
        <v>58319.802093550163</v>
      </c>
      <c r="L28" s="192">
        <v>-2472.511199509263</v>
      </c>
      <c r="M28" s="193">
        <v>55847.290907950919</v>
      </c>
      <c r="N28" s="48"/>
      <c r="O28" s="48"/>
    </row>
    <row r="29" spans="2:15" x14ac:dyDescent="0.3">
      <c r="B29" s="255"/>
      <c r="C29" s="192"/>
      <c r="D29" s="192"/>
      <c r="E29" s="192"/>
      <c r="F29" s="192"/>
      <c r="G29" s="192"/>
      <c r="H29" s="192"/>
      <c r="I29" s="192"/>
      <c r="J29" s="192"/>
      <c r="K29" s="192"/>
      <c r="L29" s="192"/>
      <c r="M29" s="193"/>
      <c r="N29" s="48"/>
    </row>
    <row r="30" spans="2:15" x14ac:dyDescent="0.3">
      <c r="B30" s="256" t="s">
        <v>28</v>
      </c>
      <c r="C30" s="192"/>
      <c r="D30" s="192"/>
      <c r="E30" s="192"/>
      <c r="F30" s="192"/>
      <c r="G30" s="192"/>
      <c r="H30" s="192"/>
      <c r="I30" s="192"/>
      <c r="J30" s="192"/>
      <c r="K30" s="192"/>
      <c r="L30" s="192"/>
      <c r="M30" s="193"/>
      <c r="N30" s="48"/>
    </row>
    <row r="31" spans="2:15" x14ac:dyDescent="0.3">
      <c r="B31" s="252" t="s">
        <v>29</v>
      </c>
      <c r="C31" s="192">
        <v>9471.7765226924967</v>
      </c>
      <c r="D31" s="192">
        <v>5358.9904543283619</v>
      </c>
      <c r="E31" s="192">
        <v>3955.9332055284185</v>
      </c>
      <c r="F31" s="192">
        <v>156.85286341597137</v>
      </c>
      <c r="G31" s="192">
        <v>69.387355939127104</v>
      </c>
      <c r="H31" s="192">
        <v>134.51903395831397</v>
      </c>
      <c r="I31" s="192">
        <v>1394.5451711884521</v>
      </c>
      <c r="J31" s="192">
        <v>1123.7791925643196</v>
      </c>
      <c r="K31" s="192">
        <v>12194.007261623799</v>
      </c>
      <c r="L31" s="192">
        <v>-228.92489553654727</v>
      </c>
      <c r="M31" s="193">
        <v>11965.082363366804</v>
      </c>
      <c r="N31" s="48"/>
    </row>
    <row r="32" spans="2:15" x14ac:dyDescent="0.3">
      <c r="B32" s="252" t="s">
        <v>30</v>
      </c>
      <c r="C32" s="192">
        <v>11869.865049005815</v>
      </c>
      <c r="D32" s="192">
        <v>6268.0635265456795</v>
      </c>
      <c r="E32" s="192">
        <v>5302.9550809580478</v>
      </c>
      <c r="F32" s="192">
        <v>298.8464416356062</v>
      </c>
      <c r="G32" s="192">
        <v>187.80047667977848</v>
      </c>
      <c r="H32" s="192">
        <v>146.99382514444972</v>
      </c>
      <c r="I32" s="192">
        <v>1599.2740223969515</v>
      </c>
      <c r="J32" s="192">
        <v>1235.1012757483888</v>
      </c>
      <c r="K32" s="192">
        <v>15039.034639979964</v>
      </c>
      <c r="L32" s="192">
        <v>-311.00516955365185</v>
      </c>
      <c r="M32" s="193">
        <v>14728.029472560951</v>
      </c>
      <c r="N32" s="48"/>
    </row>
    <row r="33" spans="2:14" x14ac:dyDescent="0.3">
      <c r="B33" s="252" t="s">
        <v>31</v>
      </c>
      <c r="C33" s="192">
        <v>16431.038546435881</v>
      </c>
      <c r="D33" s="192">
        <v>8976.2103336797281</v>
      </c>
      <c r="E33" s="192">
        <v>7082.841138785504</v>
      </c>
      <c r="F33" s="192">
        <v>371.987071208109</v>
      </c>
      <c r="G33" s="192">
        <v>221.09364506971392</v>
      </c>
      <c r="H33" s="192">
        <v>239.06982526265634</v>
      </c>
      <c r="I33" s="192">
        <v>2057.1999418388959</v>
      </c>
      <c r="J33" s="192">
        <v>978.78456490815211</v>
      </c>
      <c r="K33" s="192">
        <v>19927.186521335181</v>
      </c>
      <c r="L33" s="192">
        <v>-502.47960541175399</v>
      </c>
      <c r="M33" s="193">
        <v>19424.706903393289</v>
      </c>
      <c r="N33" s="48"/>
    </row>
    <row r="34" spans="2:14" x14ac:dyDescent="0.3">
      <c r="B34" s="252" t="s">
        <v>32</v>
      </c>
      <c r="C34" s="192">
        <v>17814.760385980175</v>
      </c>
      <c r="D34" s="192">
        <v>10859.837198435023</v>
      </c>
      <c r="E34" s="192">
        <v>6622.261033865816</v>
      </c>
      <c r="F34" s="192">
        <v>332.66216465610307</v>
      </c>
      <c r="G34" s="192">
        <v>354.78917375895128</v>
      </c>
      <c r="H34" s="192">
        <v>341.70131826282329</v>
      </c>
      <c r="I34" s="192">
        <v>1773.3240214387483</v>
      </c>
      <c r="J34" s="192">
        <v>1047.7473639125899</v>
      </c>
      <c r="K34" s="192">
        <v>21332.322244483366</v>
      </c>
      <c r="L34" s="192">
        <v>-749.19469220473661</v>
      </c>
      <c r="M34" s="193">
        <v>20583.127568845728</v>
      </c>
      <c r="N34" s="48"/>
    </row>
    <row r="35" spans="2:14" x14ac:dyDescent="0.3">
      <c r="B35" s="252" t="s">
        <v>33</v>
      </c>
      <c r="C35" s="192">
        <v>23439.579549425416</v>
      </c>
      <c r="D35" s="192">
        <v>14988.950300666102</v>
      </c>
      <c r="E35" s="192">
        <v>7963.6890389424079</v>
      </c>
      <c r="F35" s="192">
        <v>486.94020583466732</v>
      </c>
      <c r="G35" s="192">
        <v>715.47747631702691</v>
      </c>
      <c r="H35" s="192">
        <v>1310.1085792936626</v>
      </c>
      <c r="I35" s="192">
        <v>2115.5466213935579</v>
      </c>
      <c r="J35" s="192">
        <v>1329.8878706763023</v>
      </c>
      <c r="K35" s="192">
        <v>28910.60012227323</v>
      </c>
      <c r="L35" s="192">
        <v>-1129.1908005546616</v>
      </c>
      <c r="M35" s="193">
        <v>27781.409339169539</v>
      </c>
      <c r="N35" s="48"/>
    </row>
    <row r="36" spans="2:14" x14ac:dyDescent="0.3">
      <c r="B36" s="252" t="s">
        <v>34</v>
      </c>
      <c r="C36" s="192">
        <v>48245.144852813093</v>
      </c>
      <c r="D36" s="192">
        <v>31102.734466683265</v>
      </c>
      <c r="E36" s="192">
        <v>15809.397725750348</v>
      </c>
      <c r="F36" s="192">
        <v>1333.0126604540189</v>
      </c>
      <c r="G36" s="192">
        <v>2047.8577158586525</v>
      </c>
      <c r="H36" s="192">
        <v>5071.5381346940685</v>
      </c>
      <c r="I36" s="192">
        <v>2368.3569078909313</v>
      </c>
      <c r="J36" s="192">
        <v>1906.6895360394903</v>
      </c>
      <c r="K36" s="192">
        <v>59639.587013910699</v>
      </c>
      <c r="L36" s="192">
        <v>-3145.5623077875866</v>
      </c>
      <c r="M36" s="193">
        <v>56494.024777081788</v>
      </c>
      <c r="N36" s="48"/>
    </row>
    <row r="37" spans="2:14" x14ac:dyDescent="0.3">
      <c r="B37" s="253"/>
      <c r="C37" s="192"/>
      <c r="D37" s="192"/>
      <c r="E37" s="192"/>
      <c r="F37" s="192"/>
      <c r="G37" s="192"/>
      <c r="H37" s="192"/>
      <c r="I37" s="192"/>
      <c r="J37" s="192"/>
      <c r="K37" s="192"/>
      <c r="L37" s="192"/>
      <c r="M37" s="193"/>
      <c r="N37" s="48"/>
    </row>
    <row r="38" spans="2:14" x14ac:dyDescent="0.3">
      <c r="B38" s="257" t="s">
        <v>105</v>
      </c>
      <c r="C38" s="192"/>
      <c r="D38" s="192"/>
      <c r="E38" s="192"/>
      <c r="F38" s="192"/>
      <c r="G38" s="192"/>
      <c r="H38" s="192"/>
      <c r="I38" s="192"/>
      <c r="J38" s="192"/>
      <c r="K38" s="192"/>
      <c r="L38" s="192"/>
      <c r="M38" s="193"/>
      <c r="N38" s="48"/>
    </row>
    <row r="39" spans="2:14" x14ac:dyDescent="0.3">
      <c r="B39" s="257" t="s">
        <v>100</v>
      </c>
      <c r="C39" s="194">
        <v>21934.682820603797</v>
      </c>
      <c r="D39" s="194">
        <v>12498.441792814958</v>
      </c>
      <c r="E39" s="194">
        <v>9005.6332949744447</v>
      </c>
      <c r="F39" s="194">
        <v>430.60772801718963</v>
      </c>
      <c r="G39" s="194">
        <v>353.06753943323832</v>
      </c>
      <c r="H39" s="194">
        <v>403.48936470275157</v>
      </c>
      <c r="I39" s="194">
        <v>1398.9959419741579</v>
      </c>
      <c r="J39" s="194">
        <v>922.35935275696374</v>
      </c>
      <c r="K39" s="194">
        <v>25012.594991010668</v>
      </c>
      <c r="L39" s="194">
        <v>-940.073716687466</v>
      </c>
      <c r="M39" s="195">
        <v>24072.521286581472</v>
      </c>
      <c r="N39" s="48"/>
    </row>
    <row r="40" spans="2:14" x14ac:dyDescent="0.3">
      <c r="B40" s="258" t="s">
        <v>106</v>
      </c>
      <c r="C40" s="192">
        <v>40621.383489425891</v>
      </c>
      <c r="D40" s="192">
        <v>35421.278784992806</v>
      </c>
      <c r="E40" s="192">
        <v>4669.020756236454</v>
      </c>
      <c r="F40" s="192">
        <v>531.08394282879408</v>
      </c>
      <c r="G40" s="192">
        <v>642.95649212459045</v>
      </c>
      <c r="H40" s="192">
        <v>734.14184044833974</v>
      </c>
      <c r="I40" s="192">
        <v>2280.2195270534285</v>
      </c>
      <c r="J40" s="192">
        <v>981.51662999154314</v>
      </c>
      <c r="K40" s="192">
        <v>45260.218009783661</v>
      </c>
      <c r="L40" s="192">
        <v>-3202.9234829561215</v>
      </c>
      <c r="M40" s="193">
        <v>42057.294443994178</v>
      </c>
      <c r="N40" s="48"/>
    </row>
    <row r="41" spans="2:14" x14ac:dyDescent="0.3">
      <c r="B41" s="258" t="s">
        <v>107</v>
      </c>
      <c r="C41" s="192">
        <v>19521.901062950976</v>
      </c>
      <c r="D41" s="192">
        <v>17392.08928466004</v>
      </c>
      <c r="E41" s="192">
        <v>1773.3891255193371</v>
      </c>
      <c r="F41" s="192">
        <v>356.4226477011062</v>
      </c>
      <c r="G41" s="192">
        <v>250.59894900635544</v>
      </c>
      <c r="H41" s="192">
        <v>202.46930969605867</v>
      </c>
      <c r="I41" s="192">
        <v>994.69167726376031</v>
      </c>
      <c r="J41" s="192">
        <v>732.14000230592762</v>
      </c>
      <c r="K41" s="192">
        <v>21701.800991207394</v>
      </c>
      <c r="L41" s="192">
        <v>-763.80699282088324</v>
      </c>
      <c r="M41" s="193">
        <v>20937.994030089158</v>
      </c>
      <c r="N41" s="48"/>
    </row>
    <row r="42" spans="2:14" x14ac:dyDescent="0.3">
      <c r="B42" s="258" t="s">
        <v>108</v>
      </c>
      <c r="C42" s="192">
        <v>13043.971550108563</v>
      </c>
      <c r="D42" s="192">
        <v>11991.306961126085</v>
      </c>
      <c r="E42" s="192">
        <v>904.1945811852803</v>
      </c>
      <c r="F42" s="192">
        <v>148.47000920858173</v>
      </c>
      <c r="G42" s="192">
        <v>32.053607348671449</v>
      </c>
      <c r="H42" s="192">
        <v>134.21967241711596</v>
      </c>
      <c r="I42" s="192">
        <v>1709.3931144630969</v>
      </c>
      <c r="J42" s="192">
        <v>1115.1617108647915</v>
      </c>
      <c r="K42" s="192">
        <v>16034.79960377777</v>
      </c>
      <c r="L42" s="192">
        <v>-439.96338123911437</v>
      </c>
      <c r="M42" s="193">
        <v>15594.836238203252</v>
      </c>
      <c r="N42" s="48"/>
    </row>
    <row r="43" spans="2:14" x14ac:dyDescent="0.3">
      <c r="B43" s="258" t="s">
        <v>109</v>
      </c>
      <c r="C43" s="192">
        <v>22047.234158655519</v>
      </c>
      <c r="D43" s="192">
        <v>5109.951565792273</v>
      </c>
      <c r="E43" s="192">
        <v>16435.722943501456</v>
      </c>
      <c r="F43" s="192">
        <v>501.55965243128463</v>
      </c>
      <c r="G43" s="192">
        <v>410.42268007018566</v>
      </c>
      <c r="H43" s="192">
        <v>546.22319504132111</v>
      </c>
      <c r="I43" s="192">
        <v>1611.6652025447379</v>
      </c>
      <c r="J43" s="192">
        <v>1074.4471308961247</v>
      </c>
      <c r="K43" s="192">
        <v>25689.992326197811</v>
      </c>
      <c r="L43" s="192">
        <v>-816.76759027140474</v>
      </c>
      <c r="M43" s="193">
        <v>24873.22474233629</v>
      </c>
      <c r="N43" s="48"/>
    </row>
    <row r="44" spans="2:14" x14ac:dyDescent="0.3">
      <c r="B44" s="258" t="s">
        <v>170</v>
      </c>
      <c r="C44" s="196">
        <v>17031.11345923485</v>
      </c>
      <c r="D44" s="196">
        <v>5666.7814863707808</v>
      </c>
      <c r="E44" s="196">
        <v>11165.23706791421</v>
      </c>
      <c r="F44" s="196">
        <v>199.09493396955597</v>
      </c>
      <c r="G44" s="196">
        <v>1269.3409962770863</v>
      </c>
      <c r="H44" s="196">
        <v>749.53079578913423</v>
      </c>
      <c r="I44" s="196">
        <v>1636.3021058475317</v>
      </c>
      <c r="J44" s="196">
        <v>611.39269594771599</v>
      </c>
      <c r="K44" s="192">
        <v>21297.67991147405</v>
      </c>
      <c r="L44" s="196">
        <v>-411.23019042067438</v>
      </c>
      <c r="M44" s="193">
        <v>20886.449870646116</v>
      </c>
      <c r="N44" s="48"/>
    </row>
    <row r="45" spans="2:14" x14ac:dyDescent="0.3">
      <c r="B45" s="257" t="s">
        <v>172</v>
      </c>
      <c r="C45" s="194">
        <v>9905.4243125229768</v>
      </c>
      <c r="D45" s="194">
        <v>7322.8243609660158</v>
      </c>
      <c r="E45" s="194">
        <v>1475.4595882735746</v>
      </c>
      <c r="F45" s="194">
        <v>1107.1403636684231</v>
      </c>
      <c r="G45" s="194">
        <v>174.02269515350667</v>
      </c>
      <c r="H45" s="194">
        <v>391.89313543734698</v>
      </c>
      <c r="I45" s="194">
        <v>3088.7629767169842</v>
      </c>
      <c r="J45" s="194">
        <v>1324.4686467486126</v>
      </c>
      <c r="K45" s="194">
        <v>14884.571789858957</v>
      </c>
      <c r="L45" s="194">
        <v>-475.00575116220227</v>
      </c>
      <c r="M45" s="195">
        <v>14409.566026889855</v>
      </c>
      <c r="N45" s="48"/>
    </row>
    <row r="46" spans="2:14" x14ac:dyDescent="0.3">
      <c r="B46" s="257" t="s">
        <v>171</v>
      </c>
      <c r="C46" s="194">
        <v>11182.741475087896</v>
      </c>
      <c r="D46" s="194">
        <v>8619.2133179103766</v>
      </c>
      <c r="E46" s="194">
        <v>2096.611621738019</v>
      </c>
      <c r="F46" s="194">
        <v>466.91653632396782</v>
      </c>
      <c r="G46" s="194">
        <v>1023.2892904184046</v>
      </c>
      <c r="H46" s="194">
        <v>2874.4114784489234</v>
      </c>
      <c r="I46" s="194">
        <v>3819.0899549442647</v>
      </c>
      <c r="J46" s="194">
        <v>2257.9971697261703</v>
      </c>
      <c r="K46" s="194">
        <v>21157.529382323122</v>
      </c>
      <c r="L46" s="194">
        <v>-509.21078918752232</v>
      </c>
      <c r="M46" s="195">
        <v>20648.318584714067</v>
      </c>
      <c r="N46" s="48"/>
    </row>
    <row r="47" spans="2:14" x14ac:dyDescent="0.3">
      <c r="B47" s="258"/>
      <c r="C47" s="192"/>
      <c r="D47" s="192"/>
      <c r="E47" s="192"/>
      <c r="F47" s="192"/>
      <c r="G47" s="192"/>
      <c r="H47" s="192"/>
      <c r="I47" s="192"/>
      <c r="J47" s="192"/>
      <c r="K47" s="192"/>
      <c r="L47" s="192"/>
      <c r="M47" s="193"/>
      <c r="N47" s="48"/>
    </row>
    <row r="48" spans="2:14" x14ac:dyDescent="0.3">
      <c r="B48" s="257" t="s">
        <v>40</v>
      </c>
      <c r="C48" s="192"/>
      <c r="D48" s="192"/>
      <c r="E48" s="192"/>
      <c r="F48" s="192"/>
      <c r="G48" s="192"/>
      <c r="H48" s="192"/>
      <c r="I48" s="192"/>
      <c r="J48" s="192"/>
      <c r="K48" s="192"/>
      <c r="L48" s="192"/>
      <c r="M48" s="193"/>
      <c r="N48" s="48"/>
    </row>
    <row r="49" spans="2:15" x14ac:dyDescent="0.3">
      <c r="B49" s="259" t="s">
        <v>41</v>
      </c>
      <c r="C49" s="192">
        <v>0</v>
      </c>
      <c r="D49" s="192">
        <v>0</v>
      </c>
      <c r="E49" s="192">
        <v>0</v>
      </c>
      <c r="F49" s="192">
        <v>0</v>
      </c>
      <c r="G49" s="192">
        <v>0</v>
      </c>
      <c r="H49" s="192">
        <v>0</v>
      </c>
      <c r="I49" s="192">
        <v>0</v>
      </c>
      <c r="J49" s="192">
        <v>0</v>
      </c>
      <c r="K49" s="192">
        <v>0</v>
      </c>
      <c r="L49" s="192">
        <v>0</v>
      </c>
      <c r="M49" s="193">
        <v>0</v>
      </c>
      <c r="N49" s="48"/>
    </row>
    <row r="50" spans="2:15" x14ac:dyDescent="0.3">
      <c r="B50" s="259" t="s">
        <v>42</v>
      </c>
      <c r="C50" s="192">
        <v>0</v>
      </c>
      <c r="D50" s="192">
        <v>0</v>
      </c>
      <c r="E50" s="192">
        <v>0</v>
      </c>
      <c r="F50" s="192">
        <v>0</v>
      </c>
      <c r="G50" s="192">
        <v>0</v>
      </c>
      <c r="H50" s="192">
        <v>0</v>
      </c>
      <c r="I50" s="192">
        <v>0</v>
      </c>
      <c r="J50" s="192">
        <v>0</v>
      </c>
      <c r="K50" s="192">
        <v>0</v>
      </c>
      <c r="L50" s="192">
        <v>0</v>
      </c>
      <c r="M50" s="193">
        <v>0</v>
      </c>
      <c r="N50" s="48"/>
    </row>
    <row r="51" spans="2:15" x14ac:dyDescent="0.3">
      <c r="B51" s="259" t="s">
        <v>43</v>
      </c>
      <c r="C51" s="192">
        <v>9336.5619568221427</v>
      </c>
      <c r="D51" s="192">
        <v>5619.7144576431301</v>
      </c>
      <c r="E51" s="192">
        <v>3679.3894229059988</v>
      </c>
      <c r="F51" s="192">
        <v>37.458076273013305</v>
      </c>
      <c r="G51" s="192">
        <v>64.943108336091043</v>
      </c>
      <c r="H51" s="192">
        <v>0</v>
      </c>
      <c r="I51" s="192">
        <v>2779.5355802881704</v>
      </c>
      <c r="J51" s="192">
        <v>1838.7174405140968</v>
      </c>
      <c r="K51" s="192">
        <v>14019.758116713776</v>
      </c>
      <c r="L51" s="192">
        <v>-170.64832430539997</v>
      </c>
      <c r="M51" s="193">
        <v>13849.109868673626</v>
      </c>
      <c r="N51" s="48"/>
    </row>
    <row r="52" spans="2:15" x14ac:dyDescent="0.3">
      <c r="B52" s="259" t="s">
        <v>44</v>
      </c>
      <c r="C52" s="192">
        <v>12758.425262413508</v>
      </c>
      <c r="D52" s="192">
        <v>9391.3247119625612</v>
      </c>
      <c r="E52" s="192">
        <v>3217.0789616715524</v>
      </c>
      <c r="F52" s="192">
        <v>150.02159213445321</v>
      </c>
      <c r="G52" s="192">
        <v>29.631154085409811</v>
      </c>
      <c r="H52" s="192">
        <v>23.877466052831267</v>
      </c>
      <c r="I52" s="192">
        <v>1537.7515566850352</v>
      </c>
      <c r="J52" s="192">
        <v>1247.6049147445294</v>
      </c>
      <c r="K52" s="192">
        <v>15597.290346160922</v>
      </c>
      <c r="L52" s="192">
        <v>-419.64620806570201</v>
      </c>
      <c r="M52" s="193">
        <v>15177.644152978593</v>
      </c>
      <c r="N52" s="48"/>
      <c r="O52" s="15"/>
    </row>
    <row r="53" spans="2:15" x14ac:dyDescent="0.3">
      <c r="B53" s="259" t="s">
        <v>45</v>
      </c>
      <c r="C53" s="192">
        <v>15731.533158565126</v>
      </c>
      <c r="D53" s="192">
        <v>11513.082434983651</v>
      </c>
      <c r="E53" s="192">
        <v>4044.1708012000963</v>
      </c>
      <c r="F53" s="192">
        <v>174.27992196372588</v>
      </c>
      <c r="G53" s="192">
        <v>109.93660735076119</v>
      </c>
      <c r="H53" s="192">
        <v>56.294521543844084</v>
      </c>
      <c r="I53" s="192">
        <v>1259.2931790781049</v>
      </c>
      <c r="J53" s="192">
        <v>892.77054085178406</v>
      </c>
      <c r="K53" s="192">
        <v>18049.828026671777</v>
      </c>
      <c r="L53" s="192">
        <v>-832.59776032352738</v>
      </c>
      <c r="M53" s="193">
        <v>17217.230271184206</v>
      </c>
      <c r="N53" s="48"/>
    </row>
    <row r="54" spans="2:15" x14ac:dyDescent="0.3">
      <c r="B54" s="252" t="s">
        <v>46</v>
      </c>
      <c r="C54" s="192">
        <v>20959.22183978316</v>
      </c>
      <c r="D54" s="192">
        <v>11977.401077870722</v>
      </c>
      <c r="E54" s="192">
        <v>8530.5365907944888</v>
      </c>
      <c r="F54" s="192">
        <v>451.28418562788306</v>
      </c>
      <c r="G54" s="192">
        <v>262.76747969501912</v>
      </c>
      <c r="H54" s="192">
        <v>84.141329639284933</v>
      </c>
      <c r="I54" s="192">
        <v>1619.8251133245283</v>
      </c>
      <c r="J54" s="192">
        <v>870.25489512770116</v>
      </c>
      <c r="K54" s="192">
        <v>23796.21057114931</v>
      </c>
      <c r="L54" s="192">
        <v>-792.56568309273609</v>
      </c>
      <c r="M54" s="193">
        <v>23003.64486460415</v>
      </c>
      <c r="N54" s="48"/>
    </row>
    <row r="55" spans="2:15" x14ac:dyDescent="0.3">
      <c r="B55" s="252" t="s">
        <v>47</v>
      </c>
      <c r="C55" s="192">
        <v>21767.185439619901</v>
      </c>
      <c r="D55" s="192">
        <v>12884.466967037604</v>
      </c>
      <c r="E55" s="192">
        <v>8451.6141393145226</v>
      </c>
      <c r="F55" s="192">
        <v>431.10433536514637</v>
      </c>
      <c r="G55" s="192">
        <v>597.18087926767907</v>
      </c>
      <c r="H55" s="192">
        <v>77.315831941415581</v>
      </c>
      <c r="I55" s="192">
        <v>1620.5110187812891</v>
      </c>
      <c r="J55" s="192">
        <v>800.74713680939146</v>
      </c>
      <c r="K55" s="192">
        <v>24862.940227980183</v>
      </c>
      <c r="L55" s="192">
        <v>-669.15633563474569</v>
      </c>
      <c r="M55" s="193">
        <v>24193.784045730681</v>
      </c>
      <c r="N55" s="48"/>
    </row>
    <row r="56" spans="2:15" x14ac:dyDescent="0.3">
      <c r="B56" s="252" t="s">
        <v>48</v>
      </c>
      <c r="C56" s="192">
        <v>22402.704605090701</v>
      </c>
      <c r="D56" s="192">
        <v>12842.675688965714</v>
      </c>
      <c r="E56" s="192">
        <v>8919.4762715144734</v>
      </c>
      <c r="F56" s="192">
        <v>640.55263038066778</v>
      </c>
      <c r="G56" s="192">
        <v>276.27733988728562</v>
      </c>
      <c r="H56" s="192">
        <v>121.66527825961627</v>
      </c>
      <c r="I56" s="192">
        <v>1817.6016359687303</v>
      </c>
      <c r="J56" s="192">
        <v>833.23680342465525</v>
      </c>
      <c r="K56" s="192">
        <v>25451.485596205381</v>
      </c>
      <c r="L56" s="192">
        <v>-1066.0339310279987</v>
      </c>
      <c r="M56" s="193">
        <v>24385.451693519954</v>
      </c>
      <c r="N56" s="48"/>
    </row>
    <row r="57" spans="2:15" x14ac:dyDescent="0.3">
      <c r="B57" s="259" t="s">
        <v>49</v>
      </c>
      <c r="C57" s="192">
        <v>21945.082891456113</v>
      </c>
      <c r="D57" s="192">
        <v>12149.402309430114</v>
      </c>
      <c r="E57" s="192">
        <v>9338.201582739146</v>
      </c>
      <c r="F57" s="192">
        <v>457.47900026286652</v>
      </c>
      <c r="G57" s="192">
        <v>212.85516765975197</v>
      </c>
      <c r="H57" s="192">
        <v>187.5314972392535</v>
      </c>
      <c r="I57" s="192">
        <v>2508.971547111742</v>
      </c>
      <c r="J57" s="192">
        <v>925.06979050141797</v>
      </c>
      <c r="K57" s="192">
        <v>25779.510941712666</v>
      </c>
      <c r="L57" s="192">
        <v>-840.53179071028183</v>
      </c>
      <c r="M57" s="193">
        <v>24938.979135793546</v>
      </c>
      <c r="N57" s="48"/>
    </row>
    <row r="58" spans="2:15" x14ac:dyDescent="0.3">
      <c r="B58" s="259" t="s">
        <v>50</v>
      </c>
      <c r="C58" s="192">
        <v>24123.059279665962</v>
      </c>
      <c r="D58" s="192">
        <v>14008.408675252151</v>
      </c>
      <c r="E58" s="192">
        <v>9501.4512379686057</v>
      </c>
      <c r="F58" s="192">
        <v>613.19936803019596</v>
      </c>
      <c r="G58" s="192">
        <v>320.30633852706751</v>
      </c>
      <c r="H58" s="192">
        <v>75.663519074948411</v>
      </c>
      <c r="I58" s="192">
        <v>1571.0288065900959</v>
      </c>
      <c r="J58" s="192">
        <v>989.95201474537532</v>
      </c>
      <c r="K58" s="192">
        <v>27080.009996847777</v>
      </c>
      <c r="L58" s="192">
        <v>-974.81140240918194</v>
      </c>
      <c r="M58" s="193">
        <v>26105.198572682886</v>
      </c>
      <c r="N58" s="48"/>
    </row>
    <row r="59" spans="2:15" x14ac:dyDescent="0.3">
      <c r="B59" s="259" t="s">
        <v>51</v>
      </c>
      <c r="C59" s="192">
        <v>21592.412463543038</v>
      </c>
      <c r="D59" s="192">
        <v>13662.518782108662</v>
      </c>
      <c r="E59" s="192">
        <v>7422.5507444139012</v>
      </c>
      <c r="F59" s="192">
        <v>507.3429412330492</v>
      </c>
      <c r="G59" s="192">
        <v>501.44920447738826</v>
      </c>
      <c r="H59" s="192">
        <v>808.95250309294897</v>
      </c>
      <c r="I59" s="192">
        <v>2206.7223135444656</v>
      </c>
      <c r="J59" s="192">
        <v>1359.7200711321811</v>
      </c>
      <c r="K59" s="192">
        <v>26469.25653909344</v>
      </c>
      <c r="L59" s="192">
        <v>-1031.8331139165107</v>
      </c>
      <c r="M59" s="193">
        <v>25437.423353853908</v>
      </c>
      <c r="N59" s="48"/>
    </row>
    <row r="60" spans="2:15" x14ac:dyDescent="0.3">
      <c r="B60" s="260" t="s">
        <v>52</v>
      </c>
      <c r="C60" s="198">
        <v>16388.447592383876</v>
      </c>
      <c r="D60" s="198">
        <v>9456.1812602306527</v>
      </c>
      <c r="E60" s="198">
        <v>6481.4169081240816</v>
      </c>
      <c r="F60" s="198">
        <v>450.84941936856984</v>
      </c>
      <c r="G60" s="198">
        <v>957.05712243560276</v>
      </c>
      <c r="H60" s="198">
        <v>2814.6690939647838</v>
      </c>
      <c r="I60" s="198">
        <v>2239.5237464090987</v>
      </c>
      <c r="J60" s="198">
        <v>1814.3800923780132</v>
      </c>
      <c r="K60" s="198">
        <v>24214.077651382562</v>
      </c>
      <c r="L60" s="198">
        <v>-830.28702480463221</v>
      </c>
      <c r="M60" s="199">
        <v>23383.790622464679</v>
      </c>
      <c r="N60" s="48"/>
    </row>
    <row r="61" spans="2:15" x14ac:dyDescent="0.3">
      <c r="B61" s="97" t="s">
        <v>110</v>
      </c>
      <c r="C61" s="39"/>
      <c r="D61" s="39"/>
      <c r="E61" s="39"/>
      <c r="F61" s="39"/>
      <c r="G61" s="39"/>
      <c r="H61" s="39"/>
      <c r="I61" s="39"/>
      <c r="J61" s="39"/>
      <c r="K61" s="39"/>
      <c r="L61" s="39"/>
      <c r="M61" s="98"/>
    </row>
    <row r="62" spans="2:15" x14ac:dyDescent="0.3">
      <c r="B62" s="89" t="s">
        <v>125</v>
      </c>
      <c r="C62" s="39"/>
      <c r="D62" s="39"/>
      <c r="E62" s="39"/>
      <c r="F62" s="39"/>
      <c r="G62" s="39"/>
      <c r="H62" s="39"/>
      <c r="I62" s="39"/>
      <c r="J62" s="39"/>
      <c r="K62" s="39"/>
      <c r="L62" s="39"/>
      <c r="M62" s="98"/>
    </row>
    <row r="63" spans="2:15" x14ac:dyDescent="0.3">
      <c r="B63" s="222" t="s">
        <v>217</v>
      </c>
      <c r="C63" s="39"/>
      <c r="D63" s="39"/>
      <c r="E63" s="39"/>
      <c r="F63" s="39"/>
      <c r="G63" s="39"/>
      <c r="H63" s="39"/>
      <c r="I63" s="39"/>
      <c r="J63" s="39"/>
      <c r="K63" s="39"/>
      <c r="L63" s="39"/>
      <c r="M63" s="98"/>
    </row>
    <row r="64" spans="2:15" x14ac:dyDescent="0.3">
      <c r="B64" s="97" t="s">
        <v>203</v>
      </c>
      <c r="C64" s="39"/>
      <c r="D64" s="39"/>
      <c r="E64" s="39"/>
      <c r="F64" s="39"/>
      <c r="G64" s="39"/>
      <c r="H64" s="39"/>
      <c r="I64" s="39"/>
      <c r="J64" s="39"/>
      <c r="K64" s="39"/>
      <c r="L64" s="39"/>
      <c r="M64" s="98"/>
    </row>
    <row r="65" spans="2:13" x14ac:dyDescent="0.3">
      <c r="B65" s="97" t="s">
        <v>204</v>
      </c>
      <c r="C65" s="39"/>
      <c r="D65" s="39"/>
      <c r="E65" s="39"/>
      <c r="F65" s="39"/>
      <c r="G65" s="39"/>
      <c r="H65" s="39"/>
      <c r="I65" s="39"/>
      <c r="J65" s="39"/>
      <c r="K65" s="39"/>
      <c r="L65" s="39"/>
      <c r="M65" s="98"/>
    </row>
    <row r="66" spans="2:13" x14ac:dyDescent="0.3">
      <c r="B66" s="97" t="s">
        <v>205</v>
      </c>
      <c r="C66" s="39"/>
      <c r="D66" s="39"/>
      <c r="E66" s="39"/>
      <c r="F66" s="39"/>
      <c r="G66" s="39"/>
      <c r="H66" s="39"/>
      <c r="I66" s="39"/>
      <c r="J66" s="39"/>
      <c r="K66" s="39"/>
      <c r="L66" s="39"/>
      <c r="M66" s="39"/>
    </row>
    <row r="67" spans="2:13" x14ac:dyDescent="0.3">
      <c r="B67" s="97" t="s">
        <v>206</v>
      </c>
      <c r="C67" s="39"/>
      <c r="D67" s="39"/>
      <c r="E67" s="39"/>
      <c r="F67" s="39"/>
      <c r="G67" s="39"/>
      <c r="H67" s="39"/>
      <c r="I67" s="39"/>
      <c r="J67" s="39"/>
      <c r="K67" s="39"/>
      <c r="L67" s="39"/>
      <c r="M67" s="39"/>
    </row>
    <row r="68" spans="2:13" x14ac:dyDescent="0.3">
      <c r="B68" s="97" t="s">
        <v>207</v>
      </c>
      <c r="C68" s="39"/>
      <c r="D68" s="39"/>
      <c r="E68" s="39"/>
      <c r="F68" s="39"/>
      <c r="G68" s="39"/>
      <c r="H68" s="99"/>
      <c r="I68" s="99"/>
      <c r="J68" s="99"/>
      <c r="K68" s="39"/>
      <c r="L68" s="39"/>
      <c r="M68" s="39"/>
    </row>
    <row r="69" spans="2:13" x14ac:dyDescent="0.3">
      <c r="B69" s="97" t="s">
        <v>208</v>
      </c>
      <c r="C69" s="39"/>
      <c r="D69" s="39"/>
      <c r="E69" s="39"/>
      <c r="F69" s="39"/>
      <c r="G69" s="39"/>
      <c r="H69" s="39"/>
      <c r="I69" s="39"/>
      <c r="J69" s="39"/>
      <c r="K69" s="39"/>
      <c r="L69" s="39"/>
      <c r="M69" s="39"/>
    </row>
    <row r="70" spans="2:13" x14ac:dyDescent="0.3">
      <c r="B70" s="116" t="s">
        <v>173</v>
      </c>
    </row>
  </sheetData>
  <mergeCells count="7">
    <mergeCell ref="M6:M7"/>
    <mergeCell ref="B6:B7"/>
    <mergeCell ref="C6:F6"/>
    <mergeCell ref="G6:G7"/>
    <mergeCell ref="H6:J6"/>
    <mergeCell ref="K6:K7"/>
    <mergeCell ref="L6:L7"/>
  </mergeCells>
  <hyperlinks>
    <hyperlink ref="N2" location="'CONTENIDO SECCIÓN A'!A1" display="Regresar a contenido de la sección A" xr:uid="{6695B639-9C64-47B7-BC70-79AD7495AF04}"/>
  </hyperlinks>
  <printOptions horizontalCentered="1"/>
  <pageMargins left="0.25" right="0.25" top="0.75" bottom="0.75" header="0.3" footer="0.3"/>
  <pageSetup scale="4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0925E-79C7-42C3-A804-E99A1BAF777D}">
  <sheetPr>
    <pageSetUpPr fitToPage="1"/>
  </sheetPr>
  <dimension ref="A1:O71"/>
  <sheetViews>
    <sheetView showGridLines="0" zoomScale="85" zoomScaleNormal="85" zoomScaleSheetLayoutView="85" workbookViewId="0">
      <pane xSplit="2" ySplit="7" topLeftCell="C8" activePane="bottomRight" state="frozen"/>
      <selection activeCell="R2" sqref="R2"/>
      <selection pane="topRight" activeCell="R2" sqref="R2"/>
      <selection pane="bottomLeft" activeCell="R2" sqref="R2"/>
      <selection pane="bottomRight"/>
    </sheetView>
  </sheetViews>
  <sheetFormatPr baseColWidth="10" defaultColWidth="0" defaultRowHeight="16.5" zeroHeight="1" x14ac:dyDescent="0.3"/>
  <cols>
    <col min="1" max="1" width="4.7109375" style="24" customWidth="1"/>
    <col min="2" max="2" width="47.85546875" style="13" customWidth="1"/>
    <col min="3" max="13" width="18.42578125" style="13" customWidth="1"/>
    <col min="14" max="14" width="33.42578125" style="13" customWidth="1"/>
    <col min="15" max="15" width="14.85546875" style="13" hidden="1" customWidth="1"/>
    <col min="16" max="16" width="11.42578125" style="13" hidden="1" customWidth="1"/>
    <col min="17" max="16384" width="11.42578125" style="13" hidden="1"/>
  </cols>
  <sheetData>
    <row r="1" spans="2:14" x14ac:dyDescent="0.3">
      <c r="B1" s="39"/>
      <c r="C1" s="39"/>
      <c r="D1" s="39"/>
      <c r="E1" s="39"/>
      <c r="F1" s="39"/>
      <c r="G1" s="39"/>
      <c r="H1" s="39"/>
      <c r="I1" s="39"/>
      <c r="J1" s="39"/>
      <c r="K1" s="39"/>
      <c r="L1" s="39"/>
      <c r="M1" s="39"/>
      <c r="N1" s="14"/>
    </row>
    <row r="2" spans="2:14" ht="17.25" x14ac:dyDescent="0.3">
      <c r="B2" s="231" t="s">
        <v>148</v>
      </c>
      <c r="C2" s="232"/>
      <c r="D2" s="232"/>
      <c r="E2" s="232"/>
      <c r="F2" s="232"/>
      <c r="G2" s="232"/>
      <c r="H2" s="232"/>
      <c r="I2" s="233"/>
      <c r="J2" s="232"/>
      <c r="K2" s="232"/>
      <c r="L2" s="232"/>
      <c r="M2" s="232"/>
    </row>
    <row r="3" spans="2:14" ht="17.25" x14ac:dyDescent="0.3">
      <c r="B3" s="235" t="s">
        <v>146</v>
      </c>
      <c r="C3" s="236"/>
      <c r="D3" s="236"/>
      <c r="E3" s="236"/>
      <c r="F3" s="236"/>
      <c r="G3" s="236"/>
      <c r="H3" s="236"/>
      <c r="I3" s="236"/>
      <c r="J3" s="236"/>
      <c r="K3" s="236"/>
      <c r="L3" s="236"/>
      <c r="M3" s="236"/>
      <c r="N3" s="225" t="s">
        <v>220</v>
      </c>
    </row>
    <row r="4" spans="2:14" x14ac:dyDescent="0.3">
      <c r="B4" s="238" t="s">
        <v>201</v>
      </c>
      <c r="C4" s="239"/>
      <c r="D4" s="239"/>
      <c r="E4" s="239"/>
      <c r="F4" s="239"/>
      <c r="G4" s="239"/>
      <c r="H4" s="239"/>
      <c r="I4" s="240"/>
      <c r="J4" s="239"/>
      <c r="K4" s="239"/>
      <c r="L4" s="239"/>
      <c r="M4" s="239"/>
    </row>
    <row r="5" spans="2:14" x14ac:dyDescent="0.3">
      <c r="B5" s="242" t="s">
        <v>147</v>
      </c>
      <c r="C5" s="243"/>
      <c r="D5" s="243"/>
      <c r="E5" s="243"/>
      <c r="F5" s="243"/>
      <c r="G5" s="243"/>
      <c r="H5" s="243"/>
      <c r="I5" s="244"/>
      <c r="J5" s="243"/>
      <c r="K5" s="243"/>
      <c r="L5" s="243"/>
      <c r="M5" s="243"/>
    </row>
    <row r="6" spans="2:14" ht="16.5" customHeight="1" x14ac:dyDescent="0.3">
      <c r="B6" s="373" t="s">
        <v>6</v>
      </c>
      <c r="C6" s="371" t="s">
        <v>54</v>
      </c>
      <c r="D6" s="140" t="s">
        <v>112</v>
      </c>
      <c r="E6" s="140"/>
      <c r="F6" s="140"/>
      <c r="G6" s="371" t="s">
        <v>211</v>
      </c>
      <c r="H6" s="377" t="s">
        <v>230</v>
      </c>
      <c r="I6" s="378"/>
      <c r="J6" s="379"/>
      <c r="K6" s="371" t="s">
        <v>231</v>
      </c>
      <c r="L6" s="371" t="s">
        <v>214</v>
      </c>
      <c r="M6" s="371" t="s">
        <v>7</v>
      </c>
    </row>
    <row r="7" spans="2:14" ht="71.25" x14ac:dyDescent="0.3">
      <c r="B7" s="374"/>
      <c r="C7" s="372"/>
      <c r="D7" s="223" t="s">
        <v>216</v>
      </c>
      <c r="E7" s="219" t="s">
        <v>210</v>
      </c>
      <c r="F7" s="126" t="s">
        <v>55</v>
      </c>
      <c r="G7" s="372"/>
      <c r="H7" s="126" t="s">
        <v>212</v>
      </c>
      <c r="I7" s="126" t="s">
        <v>56</v>
      </c>
      <c r="J7" s="126" t="s">
        <v>213</v>
      </c>
      <c r="K7" s="372"/>
      <c r="L7" s="372"/>
      <c r="M7" s="372"/>
    </row>
    <row r="8" spans="2:14" x14ac:dyDescent="0.3">
      <c r="B8" s="248"/>
      <c r="C8" s="93"/>
      <c r="D8" s="93"/>
      <c r="E8" s="93"/>
      <c r="F8" s="93"/>
      <c r="G8" s="93"/>
      <c r="H8" s="93"/>
      <c r="I8" s="93"/>
      <c r="J8" s="93"/>
      <c r="K8" s="93"/>
      <c r="L8" s="93"/>
      <c r="M8" s="60"/>
    </row>
    <row r="9" spans="2:14" x14ac:dyDescent="0.3">
      <c r="B9" s="249" t="s">
        <v>57</v>
      </c>
      <c r="C9" s="93">
        <v>81.234240328342992</v>
      </c>
      <c r="D9" s="93">
        <v>48.319389543274248</v>
      </c>
      <c r="E9" s="93">
        <v>31.03331274591422</v>
      </c>
      <c r="F9" s="93">
        <v>1.8815380373016257</v>
      </c>
      <c r="G9" s="93">
        <v>2.0166837966515843</v>
      </c>
      <c r="H9" s="93">
        <v>3.7525732901241544</v>
      </c>
      <c r="I9" s="93">
        <v>8.0012174787718777</v>
      </c>
      <c r="J9" s="93">
        <v>4.9952851705116776</v>
      </c>
      <c r="K9" s="93">
        <v>100</v>
      </c>
      <c r="L9" s="228">
        <v>-3.5110371897198913</v>
      </c>
      <c r="M9" s="60">
        <v>96.488962841860015</v>
      </c>
      <c r="N9" s="48"/>
    </row>
    <row r="10" spans="2:14" x14ac:dyDescent="0.3">
      <c r="B10" s="261"/>
      <c r="C10" s="93"/>
      <c r="D10" s="93"/>
      <c r="E10" s="93"/>
      <c r="F10" s="93"/>
      <c r="G10" s="93"/>
      <c r="H10" s="93"/>
      <c r="I10" s="93"/>
      <c r="J10" s="93"/>
      <c r="K10" s="93"/>
      <c r="L10" s="228"/>
      <c r="M10" s="60"/>
      <c r="N10" s="48"/>
    </row>
    <row r="11" spans="2:14" x14ac:dyDescent="0.3">
      <c r="B11" s="251" t="s">
        <v>126</v>
      </c>
      <c r="C11" s="93"/>
      <c r="D11" s="93"/>
      <c r="E11" s="93"/>
      <c r="F11" s="93"/>
      <c r="G11" s="93"/>
      <c r="H11" s="93"/>
      <c r="I11" s="93"/>
      <c r="J11" s="93"/>
      <c r="K11" s="93"/>
      <c r="L11" s="228"/>
      <c r="M11" s="60"/>
      <c r="N11" s="48"/>
    </row>
    <row r="12" spans="2:14" x14ac:dyDescent="0.3">
      <c r="B12" s="250" t="s">
        <v>13</v>
      </c>
      <c r="C12" s="93">
        <v>80.824869902092743</v>
      </c>
      <c r="D12" s="93">
        <v>51.93517632070651</v>
      </c>
      <c r="E12" s="93">
        <v>27.250121309776066</v>
      </c>
      <c r="F12" s="93">
        <v>1.6395722730063345</v>
      </c>
      <c r="G12" s="93">
        <v>2.5266604844986849</v>
      </c>
      <c r="H12" s="93">
        <v>4.6971405935843231</v>
      </c>
      <c r="I12" s="93">
        <v>6.9318907617763283</v>
      </c>
      <c r="J12" s="93">
        <v>5.0194382479036808</v>
      </c>
      <c r="K12" s="93">
        <v>100</v>
      </c>
      <c r="L12" s="228">
        <v>-3.8657212565877717</v>
      </c>
      <c r="M12" s="60">
        <v>96.134278790328736</v>
      </c>
      <c r="N12" s="48"/>
    </row>
    <row r="13" spans="2:14" x14ac:dyDescent="0.3">
      <c r="B13" s="252" t="s">
        <v>15</v>
      </c>
      <c r="C13" s="43">
        <v>79.760751250521125</v>
      </c>
      <c r="D13" s="43">
        <v>57.180871299158362</v>
      </c>
      <c r="E13" s="43">
        <v>21.082214441106547</v>
      </c>
      <c r="F13" s="43">
        <v>1.497665501868009</v>
      </c>
      <c r="G13" s="43">
        <v>3.2288266210620602</v>
      </c>
      <c r="H13" s="43">
        <v>8.1849223939341584</v>
      </c>
      <c r="I13" s="43">
        <v>4.1649667579094514</v>
      </c>
      <c r="J13" s="43">
        <v>4.6605328472021696</v>
      </c>
      <c r="K13" s="43">
        <v>100</v>
      </c>
      <c r="L13" s="229">
        <v>-4.3161259204865781</v>
      </c>
      <c r="M13" s="44">
        <v>95.683873950523335</v>
      </c>
      <c r="N13" s="48"/>
    </row>
    <row r="14" spans="2:14" x14ac:dyDescent="0.3">
      <c r="B14" s="252" t="s">
        <v>16</v>
      </c>
      <c r="C14" s="43">
        <v>83.290901066040419</v>
      </c>
      <c r="D14" s="43">
        <v>57.761159814287709</v>
      </c>
      <c r="E14" s="43">
        <v>24.132615514959195</v>
      </c>
      <c r="F14" s="43">
        <v>1.3971257500788112</v>
      </c>
      <c r="G14" s="43">
        <v>2.7171546717840962</v>
      </c>
      <c r="H14" s="43">
        <v>3.332387251219012</v>
      </c>
      <c r="I14" s="43">
        <v>6.0792607262776084</v>
      </c>
      <c r="J14" s="43">
        <v>4.5802962099013609</v>
      </c>
      <c r="K14" s="43">
        <v>100</v>
      </c>
      <c r="L14" s="229">
        <v>-3.4563644287848083</v>
      </c>
      <c r="M14" s="44">
        <v>96.543635666296936</v>
      </c>
      <c r="N14" s="48"/>
    </row>
    <row r="15" spans="2:14" x14ac:dyDescent="0.3">
      <c r="B15" s="252" t="s">
        <v>17</v>
      </c>
      <c r="C15" s="43">
        <v>81.177042647543715</v>
      </c>
      <c r="D15" s="43">
        <v>47.420092000805589</v>
      </c>
      <c r="E15" s="43">
        <v>32.206175796958476</v>
      </c>
      <c r="F15" s="43">
        <v>1.5507748609280974</v>
      </c>
      <c r="G15" s="43">
        <v>1.8452258258940466</v>
      </c>
      <c r="H15" s="43">
        <v>4.9777514008557251</v>
      </c>
      <c r="I15" s="43">
        <v>7.1618633205856819</v>
      </c>
      <c r="J15" s="43">
        <v>4.8381170113871015</v>
      </c>
      <c r="K15" s="43">
        <v>100</v>
      </c>
      <c r="L15" s="229">
        <v>-2.738705330917059</v>
      </c>
      <c r="M15" s="44">
        <v>97.261295136289277</v>
      </c>
      <c r="N15" s="48"/>
    </row>
    <row r="16" spans="2:14" x14ac:dyDescent="0.3">
      <c r="B16" s="252" t="s">
        <v>18</v>
      </c>
      <c r="C16" s="43">
        <v>79.941264805584751</v>
      </c>
      <c r="D16" s="43">
        <v>52.63474750924064</v>
      </c>
      <c r="E16" s="43">
        <v>25.71839490081258</v>
      </c>
      <c r="F16" s="43">
        <v>1.5881224074458595</v>
      </c>
      <c r="G16" s="43">
        <v>1.2494649967957103</v>
      </c>
      <c r="H16" s="43">
        <v>2.2584839097164688</v>
      </c>
      <c r="I16" s="43">
        <v>10.330262270060828</v>
      </c>
      <c r="J16" s="43">
        <v>6.2205237450513469</v>
      </c>
      <c r="K16" s="43">
        <v>100</v>
      </c>
      <c r="L16" s="229">
        <v>-3.3935807434575138</v>
      </c>
      <c r="M16" s="44">
        <v>96.606418919627629</v>
      </c>
      <c r="N16" s="48"/>
    </row>
    <row r="17" spans="2:14" x14ac:dyDescent="0.3">
      <c r="B17" s="252" t="s">
        <v>19</v>
      </c>
      <c r="C17" s="43">
        <v>79.082548848621755</v>
      </c>
      <c r="D17" s="43">
        <v>46.721180536440826</v>
      </c>
      <c r="E17" s="43">
        <v>30.361598549353115</v>
      </c>
      <c r="F17" s="43">
        <v>1.999769758055701</v>
      </c>
      <c r="G17" s="43">
        <v>2.7271596375431066</v>
      </c>
      <c r="H17" s="43">
        <v>2.9623834826029034</v>
      </c>
      <c r="I17" s="43">
        <v>10.096625583845766</v>
      </c>
      <c r="J17" s="43">
        <v>5.131282511947691</v>
      </c>
      <c r="K17" s="43">
        <v>100</v>
      </c>
      <c r="L17" s="229">
        <v>-3.0665005988171155</v>
      </c>
      <c r="M17" s="44">
        <v>96.933499439941031</v>
      </c>
      <c r="N17" s="48"/>
    </row>
    <row r="18" spans="2:14" x14ac:dyDescent="0.3">
      <c r="B18" s="252" t="s">
        <v>20</v>
      </c>
      <c r="C18" s="43">
        <v>83.222890353974194</v>
      </c>
      <c r="D18" s="43">
        <v>41.914331685700347</v>
      </c>
      <c r="E18" s="43">
        <v>38.380621649157924</v>
      </c>
      <c r="F18" s="43">
        <v>2.9279370163518688</v>
      </c>
      <c r="G18" s="43">
        <v>1.5035321991546176</v>
      </c>
      <c r="H18" s="43">
        <v>5.1720633331009731</v>
      </c>
      <c r="I18" s="43">
        <v>5.9643559802951138</v>
      </c>
      <c r="J18" s="43">
        <v>4.1371582551391812</v>
      </c>
      <c r="K18" s="43">
        <v>100</v>
      </c>
      <c r="L18" s="229">
        <v>-3.3458413701342367</v>
      </c>
      <c r="M18" s="44">
        <v>96.654158457395127</v>
      </c>
      <c r="N18" s="48"/>
    </row>
    <row r="19" spans="2:14" x14ac:dyDescent="0.3">
      <c r="B19" s="252" t="s">
        <v>21</v>
      </c>
      <c r="C19" s="43">
        <v>79.683469517063315</v>
      </c>
      <c r="D19" s="43">
        <v>40.303941041034683</v>
      </c>
      <c r="E19" s="43">
        <v>38.009961490980231</v>
      </c>
      <c r="F19" s="43">
        <v>1.3695669867100106</v>
      </c>
      <c r="G19" s="43">
        <v>1.8396605919404914</v>
      </c>
      <c r="H19" s="43">
        <v>3.1836955817854373</v>
      </c>
      <c r="I19" s="43">
        <v>9.1070616782299414</v>
      </c>
      <c r="J19" s="43">
        <v>6.1861126534777888</v>
      </c>
      <c r="K19" s="43">
        <v>100</v>
      </c>
      <c r="L19" s="229">
        <v>-6.3243306367238992</v>
      </c>
      <c r="M19" s="44">
        <v>93.675669709098969</v>
      </c>
      <c r="N19" s="48"/>
    </row>
    <row r="20" spans="2:14" x14ac:dyDescent="0.3">
      <c r="B20" s="252" t="s">
        <v>22</v>
      </c>
      <c r="C20" s="43">
        <v>76.720128625138585</v>
      </c>
      <c r="D20" s="43">
        <v>38.77274889816465</v>
      </c>
      <c r="E20" s="43">
        <v>35.947740812452686</v>
      </c>
      <c r="F20" s="43">
        <v>1.9996388933515143</v>
      </c>
      <c r="G20" s="43">
        <v>2.1515139018366285</v>
      </c>
      <c r="H20" s="43">
        <v>2.6931471160292508</v>
      </c>
      <c r="I20" s="43">
        <v>11.4961126335545</v>
      </c>
      <c r="J20" s="43">
        <v>6.9390982878632768</v>
      </c>
      <c r="K20" s="43">
        <v>100</v>
      </c>
      <c r="L20" s="229">
        <v>-5.0372889711358582</v>
      </c>
      <c r="M20" s="44">
        <v>94.962711408180226</v>
      </c>
      <c r="N20" s="48"/>
    </row>
    <row r="21" spans="2:14" x14ac:dyDescent="0.3">
      <c r="B21" s="250" t="s">
        <v>14</v>
      </c>
      <c r="C21" s="93">
        <v>82.056643910496305</v>
      </c>
      <c r="D21" s="93">
        <v>41.055464727548902</v>
      </c>
      <c r="E21" s="93">
        <v>38.633544686337522</v>
      </c>
      <c r="F21" s="93">
        <v>2.3676344882290818</v>
      </c>
      <c r="G21" s="93">
        <v>0.9921675443618464</v>
      </c>
      <c r="H21" s="93">
        <v>1.8549874262256474</v>
      </c>
      <c r="I21" s="93">
        <v>10.149438420388698</v>
      </c>
      <c r="J21" s="93">
        <v>4.9467629126896844</v>
      </c>
      <c r="K21" s="93">
        <v>100</v>
      </c>
      <c r="L21" s="228">
        <v>-2.798495617538622</v>
      </c>
      <c r="M21" s="60">
        <v>97.201504383229093</v>
      </c>
      <c r="N21" s="48"/>
    </row>
    <row r="22" spans="2:14" x14ac:dyDescent="0.3">
      <c r="B22" s="253"/>
      <c r="C22" s="93"/>
      <c r="D22" s="93"/>
      <c r="E22" s="93"/>
      <c r="F22" s="93"/>
      <c r="G22" s="93"/>
      <c r="H22" s="93"/>
      <c r="I22" s="93"/>
      <c r="J22" s="93"/>
      <c r="K22" s="93"/>
      <c r="L22" s="228"/>
      <c r="M22" s="60"/>
      <c r="N22" s="48"/>
    </row>
    <row r="23" spans="2:14" x14ac:dyDescent="0.3">
      <c r="B23" s="251" t="s">
        <v>202</v>
      </c>
      <c r="C23" s="93"/>
      <c r="D23" s="93"/>
      <c r="E23" s="93"/>
      <c r="F23" s="93"/>
      <c r="G23" s="93"/>
      <c r="H23" s="93"/>
      <c r="I23" s="93"/>
      <c r="J23" s="93"/>
      <c r="K23" s="93"/>
      <c r="L23" s="228"/>
      <c r="M23" s="60"/>
      <c r="N23" s="48"/>
    </row>
    <row r="24" spans="2:14" x14ac:dyDescent="0.3">
      <c r="B24" s="254" t="s">
        <v>23</v>
      </c>
      <c r="C24" s="43">
        <v>80.273114733271143</v>
      </c>
      <c r="D24" s="43">
        <v>43.832924528075303</v>
      </c>
      <c r="E24" s="43">
        <v>34.219222720743147</v>
      </c>
      <c r="F24" s="43">
        <v>2.2209674603593554</v>
      </c>
      <c r="G24" s="43">
        <v>0.22183666378801048</v>
      </c>
      <c r="H24" s="43">
        <v>0.31289877664151083</v>
      </c>
      <c r="I24" s="43">
        <v>7.9929936004815323</v>
      </c>
      <c r="J24" s="43">
        <v>11.199156237930257</v>
      </c>
      <c r="K24" s="43">
        <v>100</v>
      </c>
      <c r="L24" s="229">
        <v>-4.2015452876462129</v>
      </c>
      <c r="M24" s="44">
        <v>95.798454635033522</v>
      </c>
      <c r="N24" s="48"/>
    </row>
    <row r="25" spans="2:14" x14ac:dyDescent="0.3">
      <c r="B25" s="254" t="s">
        <v>24</v>
      </c>
      <c r="C25" s="43">
        <v>81.92356633531422</v>
      </c>
      <c r="D25" s="43">
        <v>51.575923459009296</v>
      </c>
      <c r="E25" s="43">
        <v>28.747444960815074</v>
      </c>
      <c r="F25" s="43">
        <v>1.6001979507245294</v>
      </c>
      <c r="G25" s="43">
        <v>0.41013713231755095</v>
      </c>
      <c r="H25" s="43">
        <v>0.82274909299934074</v>
      </c>
      <c r="I25" s="43">
        <v>9.242111905586194</v>
      </c>
      <c r="J25" s="43">
        <v>7.6014357024571444</v>
      </c>
      <c r="K25" s="43">
        <v>100</v>
      </c>
      <c r="L25" s="229">
        <v>-1.8686584936767412</v>
      </c>
      <c r="M25" s="44">
        <v>98.131341577018375</v>
      </c>
      <c r="N25" s="48"/>
    </row>
    <row r="26" spans="2:14" x14ac:dyDescent="0.3">
      <c r="B26" s="254" t="s">
        <v>25</v>
      </c>
      <c r="C26" s="43">
        <v>82.364110650921646</v>
      </c>
      <c r="D26" s="43">
        <v>56.019777928743352</v>
      </c>
      <c r="E26" s="43">
        <v>25.097857818104412</v>
      </c>
      <c r="F26" s="43">
        <v>1.2464748586131913</v>
      </c>
      <c r="G26" s="43">
        <v>0.84662724297095449</v>
      </c>
      <c r="H26" s="43">
        <v>0.89425171443290896</v>
      </c>
      <c r="I26" s="43">
        <v>9.7724899693629599</v>
      </c>
      <c r="J26" s="43">
        <v>6.1225204289278654</v>
      </c>
      <c r="K26" s="43">
        <v>100</v>
      </c>
      <c r="L26" s="229">
        <v>-2.4087844136777306</v>
      </c>
      <c r="M26" s="44">
        <v>97.591215601875533</v>
      </c>
      <c r="N26" s="48"/>
    </row>
    <row r="27" spans="2:14" x14ac:dyDescent="0.3">
      <c r="B27" s="254" t="s">
        <v>26</v>
      </c>
      <c r="C27" s="43">
        <v>80.61923820967921</v>
      </c>
      <c r="D27" s="43">
        <v>54.881660758874276</v>
      </c>
      <c r="E27" s="43">
        <v>24.595127984320715</v>
      </c>
      <c r="F27" s="43">
        <v>1.1424494699884153</v>
      </c>
      <c r="G27" s="43">
        <v>1.240578772225029</v>
      </c>
      <c r="H27" s="43">
        <v>2.7952169644361926</v>
      </c>
      <c r="I27" s="43">
        <v>9.8865710932052018</v>
      </c>
      <c r="J27" s="43">
        <v>5.4583950591274091</v>
      </c>
      <c r="K27" s="43">
        <v>100</v>
      </c>
      <c r="L27" s="229">
        <v>-3.2578079158311319</v>
      </c>
      <c r="M27" s="44">
        <v>96.742192150944462</v>
      </c>
      <c r="N27" s="48"/>
    </row>
    <row r="28" spans="2:14" x14ac:dyDescent="0.3">
      <c r="B28" s="254" t="s">
        <v>27</v>
      </c>
      <c r="C28" s="43">
        <v>81.105823021714826</v>
      </c>
      <c r="D28" s="43">
        <v>42.825787391032272</v>
      </c>
      <c r="E28" s="43">
        <v>35.852912764151988</v>
      </c>
      <c r="F28" s="43">
        <v>2.4271228415262662</v>
      </c>
      <c r="G28" s="43">
        <v>3.2384751075316034</v>
      </c>
      <c r="H28" s="43">
        <v>6.0209804477929927</v>
      </c>
      <c r="I28" s="43">
        <v>6.3659459965863352</v>
      </c>
      <c r="J28" s="43">
        <v>3.2687755299598815</v>
      </c>
      <c r="K28" s="43">
        <v>100</v>
      </c>
      <c r="L28" s="229">
        <v>-4.2395740567554308</v>
      </c>
      <c r="M28" s="44">
        <v>95.760425967095856</v>
      </c>
      <c r="N28" s="48"/>
    </row>
    <row r="29" spans="2:14" x14ac:dyDescent="0.3">
      <c r="B29" s="255"/>
      <c r="C29" s="43"/>
      <c r="D29" s="43"/>
      <c r="E29" s="43"/>
      <c r="F29" s="43"/>
      <c r="G29" s="43"/>
      <c r="H29" s="43"/>
      <c r="I29" s="43"/>
      <c r="J29" s="43"/>
      <c r="K29" s="43"/>
      <c r="L29" s="229"/>
      <c r="M29" s="44"/>
      <c r="N29" s="48"/>
    </row>
    <row r="30" spans="2:14" x14ac:dyDescent="0.3">
      <c r="B30" s="256" t="s">
        <v>28</v>
      </c>
      <c r="C30" s="43"/>
      <c r="D30" s="43"/>
      <c r="E30" s="43"/>
      <c r="F30" s="43"/>
      <c r="G30" s="43"/>
      <c r="H30" s="43"/>
      <c r="I30" s="43"/>
      <c r="J30" s="43"/>
      <c r="K30" s="43"/>
      <c r="L30" s="229"/>
      <c r="M30" s="44"/>
      <c r="N30" s="48"/>
    </row>
    <row r="31" spans="2:14" x14ac:dyDescent="0.3">
      <c r="B31" s="252" t="s">
        <v>29</v>
      </c>
      <c r="C31" s="43">
        <v>20.927377151928507</v>
      </c>
      <c r="D31" s="43">
        <v>11.8403991186475</v>
      </c>
      <c r="E31" s="43">
        <v>8.7404201293800341</v>
      </c>
      <c r="F31" s="43">
        <v>0.34655790518301371</v>
      </c>
      <c r="G31" s="43">
        <v>0.15330760431628501</v>
      </c>
      <c r="H31" s="43">
        <v>0.29721251879351468</v>
      </c>
      <c r="I31" s="43">
        <v>3.0811720148740793</v>
      </c>
      <c r="J31" s="43">
        <v>2.4829292521777031</v>
      </c>
      <c r="K31" s="43">
        <v>100</v>
      </c>
      <c r="L31" s="229">
        <v>-0.50579715609646814</v>
      </c>
      <c r="M31" s="44">
        <v>92.923313879979275</v>
      </c>
      <c r="N31" s="48"/>
    </row>
    <row r="32" spans="2:14" x14ac:dyDescent="0.3">
      <c r="B32" s="252" t="s">
        <v>30</v>
      </c>
      <c r="C32" s="43">
        <v>54.695299499866202</v>
      </c>
      <c r="D32" s="43">
        <v>28.882688257464075</v>
      </c>
      <c r="E32" s="43">
        <v>24.435552989848951</v>
      </c>
      <c r="F32" s="43">
        <v>1.3770582531684146</v>
      </c>
      <c r="G32" s="43">
        <v>0.8653681634803807</v>
      </c>
      <c r="H32" s="43">
        <v>0.67733468390022133</v>
      </c>
      <c r="I32" s="43">
        <v>7.3693147543141988</v>
      </c>
      <c r="J32" s="43">
        <v>5.6912386038780705</v>
      </c>
      <c r="K32" s="43">
        <v>100</v>
      </c>
      <c r="L32" s="229">
        <v>-1.4330846074925181</v>
      </c>
      <c r="M32" s="44">
        <v>96.480444358384375</v>
      </c>
      <c r="N32" s="48"/>
    </row>
    <row r="33" spans="2:14" x14ac:dyDescent="0.3">
      <c r="B33" s="252" t="s">
        <v>31</v>
      </c>
      <c r="C33" s="43">
        <v>102.47111876948406</v>
      </c>
      <c r="D33" s="43">
        <v>55.979560427839395</v>
      </c>
      <c r="E33" s="43">
        <v>44.171684796838989</v>
      </c>
      <c r="F33" s="43">
        <v>2.3198735275772919</v>
      </c>
      <c r="G33" s="43">
        <v>1.3788363467768232</v>
      </c>
      <c r="H33" s="43">
        <v>1.4909436423909652</v>
      </c>
      <c r="I33" s="43">
        <v>12.829595583809001</v>
      </c>
      <c r="J33" s="43">
        <v>6.1041272051666446</v>
      </c>
      <c r="K33" s="43">
        <v>100</v>
      </c>
      <c r="L33" s="229">
        <v>-3.1336818533944801</v>
      </c>
      <c r="M33" s="44">
        <v>97.256196669455946</v>
      </c>
      <c r="N33" s="48"/>
    </row>
    <row r="34" spans="2:14" x14ac:dyDescent="0.3">
      <c r="B34" s="252" t="s">
        <v>32</v>
      </c>
      <c r="C34" s="43">
        <v>69.345137047056511</v>
      </c>
      <c r="D34" s="43">
        <v>42.272636988530813</v>
      </c>
      <c r="E34" s="43">
        <v>25.77759054880157</v>
      </c>
      <c r="F34" s="43">
        <v>1.2949095524519294</v>
      </c>
      <c r="G34" s="43">
        <v>1.3810404038040485</v>
      </c>
      <c r="H34" s="43">
        <v>1.3300950577333084</v>
      </c>
      <c r="I34" s="43">
        <v>6.902781436919196</v>
      </c>
      <c r="J34" s="43">
        <v>4.0784261459048068</v>
      </c>
      <c r="K34" s="43">
        <v>100</v>
      </c>
      <c r="L34" s="229">
        <v>-2.9162900583692761</v>
      </c>
      <c r="M34" s="44">
        <v>96.820677976502907</v>
      </c>
      <c r="N34" s="48"/>
    </row>
    <row r="35" spans="2:14" x14ac:dyDescent="0.3">
      <c r="B35" s="252" t="s">
        <v>33</v>
      </c>
      <c r="C35" s="43">
        <v>110.05696229286188</v>
      </c>
      <c r="D35" s="43">
        <v>70.378324601408153</v>
      </c>
      <c r="E35" s="43">
        <v>37.392284380478451</v>
      </c>
      <c r="F35" s="43">
        <v>2.2863532922772967</v>
      </c>
      <c r="G35" s="43">
        <v>3.3594151066735014</v>
      </c>
      <c r="H35" s="43">
        <v>6.1514145425194702</v>
      </c>
      <c r="I35" s="43">
        <v>9.9332257325072053</v>
      </c>
      <c r="J35" s="43">
        <v>6.244285181316064</v>
      </c>
      <c r="K35" s="43">
        <v>100</v>
      </c>
      <c r="L35" s="229">
        <v>-5.3019427714580027</v>
      </c>
      <c r="M35" s="44">
        <v>98.069132212817294</v>
      </c>
      <c r="N35" s="48"/>
    </row>
    <row r="36" spans="2:14" x14ac:dyDescent="0.3">
      <c r="B36" s="252" t="s">
        <v>34</v>
      </c>
      <c r="C36" s="43">
        <v>324.12853748122672</v>
      </c>
      <c r="D36" s="43">
        <v>208.95955157993825</v>
      </c>
      <c r="E36" s="43">
        <v>106.21331905914475</v>
      </c>
      <c r="F36" s="43">
        <v>8.9556668426445221</v>
      </c>
      <c r="G36" s="43">
        <v>13.758257508313964</v>
      </c>
      <c r="H36" s="43">
        <v>34.072449018314188</v>
      </c>
      <c r="I36" s="43">
        <v>15.911488360750306</v>
      </c>
      <c r="J36" s="43">
        <v>12.809838018575324</v>
      </c>
      <c r="K36" s="43">
        <v>100</v>
      </c>
      <c r="L36" s="229">
        <v>-21.133038640256331</v>
      </c>
      <c r="M36" s="44">
        <v>96.808737465375188</v>
      </c>
      <c r="N36" s="48"/>
    </row>
    <row r="37" spans="2:14" x14ac:dyDescent="0.3">
      <c r="B37" s="253"/>
      <c r="C37" s="43"/>
      <c r="D37" s="43"/>
      <c r="E37" s="43"/>
      <c r="F37" s="43"/>
      <c r="G37" s="43"/>
      <c r="H37" s="43"/>
      <c r="I37" s="43"/>
      <c r="J37" s="43"/>
      <c r="K37" s="43"/>
      <c r="L37" s="229"/>
      <c r="M37" s="44"/>
      <c r="N37" s="48"/>
    </row>
    <row r="38" spans="2:14" x14ac:dyDescent="0.3">
      <c r="B38" s="257" t="s">
        <v>105</v>
      </c>
      <c r="C38" s="43"/>
      <c r="D38" s="43"/>
      <c r="E38" s="43"/>
      <c r="F38" s="43"/>
      <c r="G38" s="43"/>
      <c r="H38" s="43"/>
      <c r="I38" s="43"/>
      <c r="J38" s="43"/>
      <c r="K38" s="43"/>
      <c r="L38" s="229"/>
      <c r="M38" s="44"/>
      <c r="N38" s="48"/>
    </row>
    <row r="39" spans="2:14" x14ac:dyDescent="0.3">
      <c r="B39" s="257" t="s">
        <v>100</v>
      </c>
      <c r="C39" s="93">
        <v>87.69455079925514</v>
      </c>
      <c r="D39" s="93">
        <v>49.968593012067721</v>
      </c>
      <c r="E39" s="93">
        <v>36.00439417905659</v>
      </c>
      <c r="F39" s="93">
        <v>1.7215635889516727</v>
      </c>
      <c r="G39" s="93">
        <v>1.4115590148088515</v>
      </c>
      <c r="H39" s="93">
        <v>1.613144757062442</v>
      </c>
      <c r="I39" s="93">
        <v>5.5931659329107841</v>
      </c>
      <c r="J39" s="93">
        <v>3.68757960974642</v>
      </c>
      <c r="K39" s="93">
        <v>100</v>
      </c>
      <c r="L39" s="228">
        <v>-3.7584013854832774</v>
      </c>
      <c r="M39" s="60">
        <v>96.24159866352511</v>
      </c>
      <c r="N39" s="48"/>
    </row>
    <row r="40" spans="2:14" x14ac:dyDescent="0.3">
      <c r="B40" s="258" t="s">
        <v>106</v>
      </c>
      <c r="C40" s="43">
        <v>89.75074640746314</v>
      </c>
      <c r="D40" s="43">
        <v>78.261396746555619</v>
      </c>
      <c r="E40" s="43">
        <v>10.315948445558032</v>
      </c>
      <c r="F40" s="43">
        <v>1.1734012034895469</v>
      </c>
      <c r="G40" s="43">
        <v>1.4205775411545873</v>
      </c>
      <c r="H40" s="43">
        <v>1.6220466288731621</v>
      </c>
      <c r="I40" s="43">
        <v>5.0380215282226999</v>
      </c>
      <c r="J40" s="43">
        <v>2.1686078263683437</v>
      </c>
      <c r="K40" s="43">
        <v>100</v>
      </c>
      <c r="L40" s="229">
        <v>-7.0766859370049051</v>
      </c>
      <c r="M40" s="44">
        <v>92.923313879979275</v>
      </c>
      <c r="N40" s="48"/>
    </row>
    <row r="41" spans="2:14" x14ac:dyDescent="0.3">
      <c r="B41" s="258" t="s">
        <v>107</v>
      </c>
      <c r="C41" s="43">
        <v>89.955211877854666</v>
      </c>
      <c r="D41" s="43">
        <v>80.141225567898914</v>
      </c>
      <c r="E41" s="43">
        <v>8.1716219139500712</v>
      </c>
      <c r="F41" s="43">
        <v>1.6423643726412978</v>
      </c>
      <c r="G41" s="43">
        <v>1.1547380289215952</v>
      </c>
      <c r="H41" s="43">
        <v>0.93296086245602483</v>
      </c>
      <c r="I41" s="43">
        <v>4.5834522105642987</v>
      </c>
      <c r="J41" s="43">
        <v>3.3736370663548074</v>
      </c>
      <c r="K41" s="43">
        <v>100</v>
      </c>
      <c r="L41" s="229">
        <v>-3.5195557876986521</v>
      </c>
      <c r="M41" s="44">
        <v>96.480444358384375</v>
      </c>
      <c r="N41" s="48"/>
    </row>
    <row r="42" spans="2:14" x14ac:dyDescent="0.3">
      <c r="B42" s="258" t="s">
        <v>108</v>
      </c>
      <c r="C42" s="43">
        <v>81.347892536402057</v>
      </c>
      <c r="D42" s="43">
        <v>74.783017296336865</v>
      </c>
      <c r="E42" s="43">
        <v>5.638951552423852</v>
      </c>
      <c r="F42" s="43">
        <v>0.92592369644334349</v>
      </c>
      <c r="G42" s="43">
        <v>0.19990026779704606</v>
      </c>
      <c r="H42" s="43">
        <v>0.8370523843995783</v>
      </c>
      <c r="I42" s="43">
        <v>10.660520597091635</v>
      </c>
      <c r="J42" s="43">
        <v>6.9546345350150887</v>
      </c>
      <c r="K42" s="43">
        <v>100</v>
      </c>
      <c r="L42" s="229">
        <v>-2.7438034282352977</v>
      </c>
      <c r="M42" s="44">
        <v>97.256196669455946</v>
      </c>
      <c r="N42" s="48"/>
    </row>
    <row r="43" spans="2:14" x14ac:dyDescent="0.3">
      <c r="B43" s="258" t="s">
        <v>109</v>
      </c>
      <c r="C43" s="43">
        <v>85.820322087727803</v>
      </c>
      <c r="D43" s="43">
        <v>19.890825582619236</v>
      </c>
      <c r="E43" s="43">
        <v>63.977142284861046</v>
      </c>
      <c r="F43" s="43">
        <v>1.952354232195743</v>
      </c>
      <c r="G43" s="43">
        <v>1.5975975191384157</v>
      </c>
      <c r="H43" s="43">
        <v>2.1262100358212277</v>
      </c>
      <c r="I43" s="43">
        <v>6.2735137561766203</v>
      </c>
      <c r="J43" s="43">
        <v>4.1823567607703751</v>
      </c>
      <c r="K43" s="43">
        <v>100</v>
      </c>
      <c r="L43" s="229">
        <v>-3.179322048447994</v>
      </c>
      <c r="M43" s="44">
        <v>96.820677976502907</v>
      </c>
      <c r="N43" s="48"/>
    </row>
    <row r="44" spans="2:14" x14ac:dyDescent="0.3">
      <c r="B44" s="258" t="s">
        <v>170</v>
      </c>
      <c r="C44" s="43">
        <v>79.966989503205923</v>
      </c>
      <c r="D44" s="43">
        <v>26.607506122382006</v>
      </c>
      <c r="E44" s="43">
        <v>52.424663692588304</v>
      </c>
      <c r="F44" s="43">
        <v>0.93481982449315648</v>
      </c>
      <c r="G44" s="43">
        <v>5.9599965890802657</v>
      </c>
      <c r="H44" s="43">
        <v>3.5193072621273038</v>
      </c>
      <c r="I44" s="43">
        <v>7.6830063774504369</v>
      </c>
      <c r="J44" s="43">
        <v>2.8707009331017805</v>
      </c>
      <c r="K44" s="43">
        <v>100</v>
      </c>
      <c r="L44" s="229">
        <v>-1.9308684895725452</v>
      </c>
      <c r="M44" s="44">
        <v>98.069132212817294</v>
      </c>
      <c r="N44" s="48"/>
    </row>
    <row r="45" spans="2:14" x14ac:dyDescent="0.3">
      <c r="B45" s="257" t="s">
        <v>172</v>
      </c>
      <c r="C45" s="93">
        <v>66.548265226357842</v>
      </c>
      <c r="D45" s="93">
        <v>49.197413700239238</v>
      </c>
      <c r="E45" s="93">
        <v>9.9126774293824393</v>
      </c>
      <c r="F45" s="93">
        <v>7.4381740993229748</v>
      </c>
      <c r="G45" s="93">
        <v>1.169148146217216</v>
      </c>
      <c r="H45" s="93">
        <v>2.6328814894382693</v>
      </c>
      <c r="I45" s="93">
        <v>20.75143994952812</v>
      </c>
      <c r="J45" s="93">
        <v>8.8982650320581573</v>
      </c>
      <c r="K45" s="93">
        <v>100</v>
      </c>
      <c r="L45" s="228">
        <v>-3.1912624553017341</v>
      </c>
      <c r="M45" s="60">
        <v>96.808737465375188</v>
      </c>
      <c r="N45" s="48"/>
    </row>
    <row r="46" spans="2:14" x14ac:dyDescent="0.3">
      <c r="B46" s="257" t="s">
        <v>171</v>
      </c>
      <c r="C46" s="93">
        <v>52.854665934818222</v>
      </c>
      <c r="D46" s="93">
        <v>40.738278851743594</v>
      </c>
      <c r="E46" s="93">
        <v>9.9095295289520635</v>
      </c>
      <c r="F46" s="93">
        <v>2.2068575583029619</v>
      </c>
      <c r="G46" s="93">
        <v>4.8365254370075519</v>
      </c>
      <c r="H46" s="93">
        <v>13.585761487116081</v>
      </c>
      <c r="I46" s="93">
        <v>18.050736860302184</v>
      </c>
      <c r="J46" s="93">
        <v>10.672310216015587</v>
      </c>
      <c r="K46" s="93">
        <v>100</v>
      </c>
      <c r="L46" s="228">
        <v>-2.4067592202564172</v>
      </c>
      <c r="M46" s="60">
        <v>97.593240739939631</v>
      </c>
      <c r="N46" s="48"/>
    </row>
    <row r="47" spans="2:14" x14ac:dyDescent="0.3">
      <c r="B47" s="258"/>
      <c r="C47" s="43"/>
      <c r="D47" s="43"/>
      <c r="E47" s="43"/>
      <c r="F47" s="43"/>
      <c r="G47" s="43"/>
      <c r="H47" s="43"/>
      <c r="I47" s="43"/>
      <c r="J47" s="43"/>
      <c r="K47" s="43"/>
      <c r="L47" s="229"/>
      <c r="M47" s="44"/>
      <c r="N47" s="48"/>
    </row>
    <row r="48" spans="2:14" x14ac:dyDescent="0.3">
      <c r="B48" s="257" t="s">
        <v>40</v>
      </c>
      <c r="C48" s="43"/>
      <c r="D48" s="43"/>
      <c r="E48" s="43"/>
      <c r="F48" s="43"/>
      <c r="G48" s="43"/>
      <c r="H48" s="43"/>
      <c r="I48" s="43"/>
      <c r="J48" s="43"/>
      <c r="K48" s="43"/>
      <c r="L48" s="229"/>
      <c r="M48" s="44"/>
      <c r="N48" s="48"/>
    </row>
    <row r="49" spans="2:14" x14ac:dyDescent="0.3">
      <c r="B49" s="259" t="s">
        <v>41</v>
      </c>
      <c r="C49" s="103">
        <v>0</v>
      </c>
      <c r="D49" s="103">
        <v>0</v>
      </c>
      <c r="E49" s="103">
        <v>0</v>
      </c>
      <c r="F49" s="103">
        <v>0</v>
      </c>
      <c r="G49" s="103">
        <v>0</v>
      </c>
      <c r="H49" s="103">
        <v>0</v>
      </c>
      <c r="I49" s="103">
        <v>0</v>
      </c>
      <c r="J49" s="103">
        <v>0</v>
      </c>
      <c r="K49" s="103">
        <v>0</v>
      </c>
      <c r="L49" s="229">
        <v>0</v>
      </c>
      <c r="M49" s="104">
        <v>0</v>
      </c>
      <c r="N49" s="48"/>
    </row>
    <row r="50" spans="2:14" x14ac:dyDescent="0.3">
      <c r="B50" s="259" t="s">
        <v>42</v>
      </c>
      <c r="C50" s="103">
        <v>0</v>
      </c>
      <c r="D50" s="103">
        <v>0</v>
      </c>
      <c r="E50" s="103">
        <v>0</v>
      </c>
      <c r="F50" s="103">
        <v>0</v>
      </c>
      <c r="G50" s="103">
        <v>0</v>
      </c>
      <c r="H50" s="103">
        <v>0</v>
      </c>
      <c r="I50" s="103">
        <v>0</v>
      </c>
      <c r="J50" s="103">
        <v>0</v>
      </c>
      <c r="K50" s="103">
        <v>0</v>
      </c>
      <c r="L50" s="229">
        <v>0</v>
      </c>
      <c r="M50" s="104">
        <v>0</v>
      </c>
      <c r="N50" s="48"/>
    </row>
    <row r="51" spans="2:14" x14ac:dyDescent="0.3">
      <c r="B51" s="259" t="s">
        <v>43</v>
      </c>
      <c r="C51" s="43">
        <v>66.595742088385094</v>
      </c>
      <c r="D51" s="43">
        <v>40.084246895412114</v>
      </c>
      <c r="E51" s="43">
        <v>26.244314575724264</v>
      </c>
      <c r="F51" s="43">
        <v>0.26718061724871939</v>
      </c>
      <c r="G51" s="43">
        <v>0.46322559772745686</v>
      </c>
      <c r="H51" s="43">
        <v>0</v>
      </c>
      <c r="I51" s="43">
        <v>19.825845475711333</v>
      </c>
      <c r="J51" s="43">
        <v>13.115186618819436</v>
      </c>
      <c r="K51" s="43">
        <v>100</v>
      </c>
      <c r="L51" s="229">
        <v>-1.2171987767888812</v>
      </c>
      <c r="M51" s="44">
        <v>98.782801767195181</v>
      </c>
      <c r="N51" s="48"/>
    </row>
    <row r="52" spans="2:14" x14ac:dyDescent="0.3">
      <c r="B52" s="259" t="s">
        <v>44</v>
      </c>
      <c r="C52" s="43">
        <v>81.798985460021484</v>
      </c>
      <c r="D52" s="43">
        <v>60.211257875789428</v>
      </c>
      <c r="E52" s="43">
        <v>20.625883664872575</v>
      </c>
      <c r="F52" s="43">
        <v>0.96184394087001879</v>
      </c>
      <c r="G52" s="43">
        <v>0.18997629349576833</v>
      </c>
      <c r="H52" s="43">
        <v>0.15308727043546</v>
      </c>
      <c r="I52" s="43">
        <v>9.8590942564811179</v>
      </c>
      <c r="J52" s="43">
        <v>7.9988567697055908</v>
      </c>
      <c r="K52" s="43">
        <v>100</v>
      </c>
      <c r="L52" s="229">
        <v>-2.6905071249699</v>
      </c>
      <c r="M52" s="44">
        <v>97.309492970452922</v>
      </c>
      <c r="N52" s="48"/>
    </row>
    <row r="53" spans="2:14" x14ac:dyDescent="0.3">
      <c r="B53" s="259" t="s">
        <v>45</v>
      </c>
      <c r="C53" s="43">
        <v>87.156138747244754</v>
      </c>
      <c r="D53" s="43">
        <v>63.784997939986233</v>
      </c>
      <c r="E53" s="43">
        <v>22.405591871701642</v>
      </c>
      <c r="F53" s="43">
        <v>0.96554893324300273</v>
      </c>
      <c r="G53" s="43">
        <v>0.60907287974328972</v>
      </c>
      <c r="H53" s="43">
        <v>0.31188397729141287</v>
      </c>
      <c r="I53" s="43">
        <v>6.9767599847338104</v>
      </c>
      <c r="J53" s="43">
        <v>4.9461443041593496</v>
      </c>
      <c r="K53" s="43">
        <v>100</v>
      </c>
      <c r="L53" s="229">
        <v>-4.6127739227942701</v>
      </c>
      <c r="M53" s="44">
        <v>95.387226103997975</v>
      </c>
      <c r="N53" s="48"/>
    </row>
    <row r="54" spans="2:14" x14ac:dyDescent="0.3">
      <c r="B54" s="252" t="s">
        <v>46</v>
      </c>
      <c r="C54" s="43">
        <v>88.077981059699766</v>
      </c>
      <c r="D54" s="43">
        <v>50.333228654448888</v>
      </c>
      <c r="E54" s="43">
        <v>35.848298472938254</v>
      </c>
      <c r="F54" s="43">
        <v>1.8964539932884235</v>
      </c>
      <c r="G54" s="43">
        <v>1.1042408576330227</v>
      </c>
      <c r="H54" s="43">
        <v>0.35359129718451249</v>
      </c>
      <c r="I54" s="43">
        <v>6.8070716910213243</v>
      </c>
      <c r="J54" s="43">
        <v>3.6571154576300655</v>
      </c>
      <c r="K54" s="43">
        <v>100</v>
      </c>
      <c r="L54" s="229">
        <v>-3.3306382153705107</v>
      </c>
      <c r="M54" s="44">
        <v>96.669361686074211</v>
      </c>
      <c r="N54" s="48"/>
    </row>
    <row r="55" spans="2:14" x14ac:dyDescent="0.3">
      <c r="B55" s="252" t="s">
        <v>47</v>
      </c>
      <c r="C55" s="43">
        <v>87.548718051952719</v>
      </c>
      <c r="D55" s="43">
        <v>51.82197619788235</v>
      </c>
      <c r="E55" s="43">
        <v>33.9928184752794</v>
      </c>
      <c r="F55" s="43">
        <v>1.7339233872267106</v>
      </c>
      <c r="G55" s="43">
        <v>2.4018916258167464</v>
      </c>
      <c r="H55" s="43">
        <v>0.31096817686271117</v>
      </c>
      <c r="I55" s="43">
        <v>6.5177770767336805</v>
      </c>
      <c r="J55" s="43">
        <v>3.2206453841217417</v>
      </c>
      <c r="K55" s="43">
        <v>100</v>
      </c>
      <c r="L55" s="229">
        <v>-2.6913805426829303</v>
      </c>
      <c r="M55" s="44">
        <v>97.308620074240253</v>
      </c>
      <c r="N55" s="48"/>
    </row>
    <row r="56" spans="2:14" x14ac:dyDescent="0.3">
      <c r="B56" s="252" t="s">
        <v>48</v>
      </c>
      <c r="C56" s="43">
        <v>88.021206150853416</v>
      </c>
      <c r="D56" s="43">
        <v>50.459434442131176</v>
      </c>
      <c r="E56" s="43">
        <v>35.045012354187676</v>
      </c>
      <c r="F56" s="43">
        <v>2.5167592986248679</v>
      </c>
      <c r="G56" s="43">
        <v>1.0855057511003461</v>
      </c>
      <c r="H56" s="43">
        <v>0.47802819917810863</v>
      </c>
      <c r="I56" s="43">
        <v>7.1414363185138416</v>
      </c>
      <c r="J56" s="43">
        <v>3.273823841343408</v>
      </c>
      <c r="K56" s="43">
        <v>100</v>
      </c>
      <c r="L56" s="229">
        <v>-4.1884939368212599</v>
      </c>
      <c r="M56" s="44">
        <v>95.811506174537939</v>
      </c>
      <c r="N56" s="48"/>
    </row>
    <row r="57" spans="2:14" x14ac:dyDescent="0.3">
      <c r="B57" s="259" t="s">
        <v>49</v>
      </c>
      <c r="C57" s="43">
        <v>85.12606364439506</v>
      </c>
      <c r="D57" s="43">
        <v>47.128133411451621</v>
      </c>
      <c r="E57" s="43">
        <v>36.223346532262653</v>
      </c>
      <c r="F57" s="43">
        <v>1.7745837044667916</v>
      </c>
      <c r="G57" s="43">
        <v>0.8256757397028065</v>
      </c>
      <c r="H57" s="43">
        <v>0.72744396766587693</v>
      </c>
      <c r="I57" s="43">
        <v>9.7324249198695547</v>
      </c>
      <c r="J57" s="43">
        <v>3.5883915431638549</v>
      </c>
      <c r="K57" s="43">
        <v>100</v>
      </c>
      <c r="L57" s="229">
        <v>-3.2604644541578764</v>
      </c>
      <c r="M57" s="44">
        <v>96.739535486846279</v>
      </c>
      <c r="N57" s="48"/>
    </row>
    <row r="58" spans="2:14" x14ac:dyDescent="0.3">
      <c r="B58" s="259" t="s">
        <v>50</v>
      </c>
      <c r="C58" s="43">
        <v>89.080688236355826</v>
      </c>
      <c r="D58" s="43">
        <v>51.729702747091991</v>
      </c>
      <c r="E58" s="43">
        <v>35.086586892230152</v>
      </c>
      <c r="F58" s="43">
        <v>2.2643986028866858</v>
      </c>
      <c r="G58" s="43">
        <v>1.1828146982381191</v>
      </c>
      <c r="H58" s="43">
        <v>0.27940727896243744</v>
      </c>
      <c r="I58" s="43">
        <v>5.8014336286174562</v>
      </c>
      <c r="J58" s="43">
        <v>3.655656016598996</v>
      </c>
      <c r="K58" s="43">
        <v>100</v>
      </c>
      <c r="L58" s="229">
        <v>-3.5997453565292403</v>
      </c>
      <c r="M58" s="44">
        <v>96.400254563132123</v>
      </c>
      <c r="N58" s="48"/>
    </row>
    <row r="59" spans="2:14" x14ac:dyDescent="0.3">
      <c r="B59" s="259" t="s">
        <v>51</v>
      </c>
      <c r="C59" s="43">
        <v>81.575439913291078</v>
      </c>
      <c r="D59" s="43">
        <v>51.616556596253375</v>
      </c>
      <c r="E59" s="43">
        <v>28.042158016230101</v>
      </c>
      <c r="F59" s="43">
        <v>1.9167253167225735</v>
      </c>
      <c r="G59" s="43">
        <v>1.8944589687918856</v>
      </c>
      <c r="H59" s="43">
        <v>3.0561965421967052</v>
      </c>
      <c r="I59" s="43">
        <v>8.3369259362660006</v>
      </c>
      <c r="J59" s="43">
        <v>5.1369787025334821</v>
      </c>
      <c r="K59" s="43">
        <v>100</v>
      </c>
      <c r="L59" s="229">
        <v>-3.8982323224400259</v>
      </c>
      <c r="M59" s="44">
        <v>96.101767408103896</v>
      </c>
      <c r="N59" s="48"/>
    </row>
    <row r="60" spans="2:14" x14ac:dyDescent="0.3">
      <c r="B60" s="260" t="s">
        <v>52</v>
      </c>
      <c r="C60" s="95">
        <v>67.681486069109624</v>
      </c>
      <c r="D60" s="95">
        <v>39.052411561465064</v>
      </c>
      <c r="E60" s="95">
        <v>26.767143483386036</v>
      </c>
      <c r="F60" s="95">
        <v>1.8619310050111593</v>
      </c>
      <c r="G60" s="95">
        <v>3.9524822552179986</v>
      </c>
      <c r="H60" s="95">
        <v>11.624102038857027</v>
      </c>
      <c r="I60" s="95">
        <v>9.2488501055138386</v>
      </c>
      <c r="J60" s="95">
        <v>7.4930795155619592</v>
      </c>
      <c r="K60" s="95">
        <v>100</v>
      </c>
      <c r="L60" s="230">
        <v>-3.4289434301753179</v>
      </c>
      <c r="M60" s="96">
        <v>96.571056552837661</v>
      </c>
      <c r="N60" s="48"/>
    </row>
    <row r="61" spans="2:14" x14ac:dyDescent="0.3">
      <c r="B61" s="97" t="s">
        <v>110</v>
      </c>
      <c r="C61" s="39"/>
      <c r="D61" s="39"/>
      <c r="E61" s="39"/>
      <c r="F61" s="39"/>
      <c r="G61" s="39"/>
      <c r="H61" s="39"/>
      <c r="I61" s="39"/>
      <c r="J61" s="39"/>
      <c r="K61" s="39"/>
      <c r="L61" s="39"/>
      <c r="M61" s="39"/>
    </row>
    <row r="62" spans="2:14" x14ac:dyDescent="0.3">
      <c r="B62" s="89" t="s">
        <v>125</v>
      </c>
      <c r="C62" s="39"/>
      <c r="D62" s="39"/>
      <c r="E62" s="39"/>
      <c r="F62" s="39"/>
      <c r="G62" s="39"/>
      <c r="H62" s="39"/>
      <c r="I62" s="39"/>
      <c r="J62" s="39"/>
      <c r="K62" s="39"/>
      <c r="L62" s="39"/>
      <c r="M62" s="39"/>
    </row>
    <row r="63" spans="2:14" x14ac:dyDescent="0.3">
      <c r="B63" s="222" t="s">
        <v>217</v>
      </c>
      <c r="C63" s="39"/>
      <c r="D63" s="39"/>
      <c r="E63" s="39"/>
      <c r="F63" s="39"/>
      <c r="G63" s="39"/>
      <c r="H63" s="39"/>
      <c r="I63" s="39"/>
      <c r="J63" s="39"/>
      <c r="K63" s="39"/>
      <c r="L63" s="39"/>
      <c r="M63" s="39"/>
    </row>
    <row r="64" spans="2:14" x14ac:dyDescent="0.3">
      <c r="B64" s="97" t="s">
        <v>203</v>
      </c>
      <c r="C64" s="39"/>
      <c r="D64" s="39"/>
      <c r="E64" s="39"/>
      <c r="F64" s="39"/>
      <c r="G64" s="39"/>
      <c r="H64" s="39"/>
      <c r="I64" s="39"/>
      <c r="J64" s="39"/>
      <c r="K64" s="39"/>
      <c r="L64" s="39"/>
      <c r="M64" s="39"/>
    </row>
    <row r="65" spans="2:13" x14ac:dyDescent="0.3">
      <c r="B65" s="97" t="s">
        <v>204</v>
      </c>
      <c r="C65" s="39"/>
      <c r="D65" s="39"/>
      <c r="E65" s="39"/>
      <c r="F65" s="39"/>
      <c r="G65" s="39"/>
      <c r="H65" s="39"/>
      <c r="I65" s="39"/>
      <c r="J65" s="39"/>
      <c r="K65" s="39"/>
      <c r="L65" s="39"/>
      <c r="M65" s="39"/>
    </row>
    <row r="66" spans="2:13" x14ac:dyDescent="0.3">
      <c r="B66" s="97" t="s">
        <v>205</v>
      </c>
      <c r="C66" s="39"/>
      <c r="D66" s="39"/>
      <c r="E66" s="39"/>
      <c r="F66" s="39"/>
      <c r="G66" s="39"/>
      <c r="H66" s="39"/>
      <c r="I66" s="39"/>
      <c r="J66" s="39"/>
      <c r="K66" s="39"/>
      <c r="L66" s="39"/>
      <c r="M66" s="39"/>
    </row>
    <row r="67" spans="2:13" x14ac:dyDescent="0.3">
      <c r="B67" s="97" t="s">
        <v>206</v>
      </c>
      <c r="C67" s="39"/>
      <c r="D67" s="39"/>
      <c r="E67" s="39"/>
      <c r="F67" s="39"/>
      <c r="G67" s="39"/>
      <c r="H67" s="99"/>
      <c r="I67" s="99"/>
      <c r="J67" s="99"/>
      <c r="K67" s="99"/>
      <c r="L67" s="39"/>
      <c r="M67" s="39"/>
    </row>
    <row r="68" spans="2:13" x14ac:dyDescent="0.3">
      <c r="B68" s="97" t="s">
        <v>207</v>
      </c>
      <c r="C68" s="39"/>
      <c r="D68" s="39"/>
      <c r="E68" s="39"/>
      <c r="F68" s="39"/>
      <c r="G68" s="39"/>
      <c r="H68" s="39"/>
      <c r="I68" s="39"/>
      <c r="J68" s="39"/>
      <c r="K68" s="39"/>
      <c r="L68" s="39"/>
      <c r="M68" s="39"/>
    </row>
    <row r="69" spans="2:13" x14ac:dyDescent="0.3">
      <c r="B69" s="97" t="s">
        <v>208</v>
      </c>
      <c r="C69" s="39"/>
      <c r="D69" s="39"/>
      <c r="E69" s="39"/>
      <c r="F69" s="39"/>
      <c r="G69" s="39"/>
      <c r="H69" s="39"/>
      <c r="I69" s="39"/>
      <c r="J69" s="39"/>
      <c r="K69" s="39"/>
      <c r="L69" s="39"/>
      <c r="M69" s="39"/>
    </row>
    <row r="70" spans="2:13" x14ac:dyDescent="0.3">
      <c r="B70" s="116" t="s">
        <v>173</v>
      </c>
    </row>
    <row r="71" spans="2:13" x14ac:dyDescent="0.3"/>
  </sheetData>
  <mergeCells count="7">
    <mergeCell ref="C6:C7"/>
    <mergeCell ref="M6:M7"/>
    <mergeCell ref="B6:B7"/>
    <mergeCell ref="G6:G7"/>
    <mergeCell ref="H6:J6"/>
    <mergeCell ref="K6:K7"/>
    <mergeCell ref="L6:L7"/>
  </mergeCells>
  <hyperlinks>
    <hyperlink ref="N3" location="'CONTENIDO SECCIÓN A'!A1" display="Regresar a contenido de la sección A" xr:uid="{23B6EAF4-69F0-4154-91E4-EEE1E33E3381}"/>
  </hyperlinks>
  <printOptions horizontalCentered="1"/>
  <pageMargins left="0.23622047244094491" right="0.23622047244094491" top="0.74803149606299213" bottom="0.74803149606299213" header="0.31496062992125984" footer="0.31496062992125984"/>
  <pageSetup scale="4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2F200-080B-4F60-92B0-24DF775C2FBD}">
  <sheetPr>
    <pageSetUpPr fitToPage="1"/>
  </sheetPr>
  <dimension ref="A1:L26"/>
  <sheetViews>
    <sheetView showGridLines="0" zoomScale="85" zoomScaleNormal="85" zoomScaleSheetLayoutView="100" workbookViewId="0">
      <pane ySplit="7" topLeftCell="A8" activePane="bottomLeft" state="frozen"/>
      <selection activeCell="R2" sqref="R2"/>
      <selection pane="bottomLeft"/>
    </sheetView>
  </sheetViews>
  <sheetFormatPr baseColWidth="10" defaultColWidth="0" defaultRowHeight="16.5" zeroHeight="1" x14ac:dyDescent="0.3"/>
  <cols>
    <col min="1" max="1" width="4.7109375" style="24" customWidth="1"/>
    <col min="2" max="2" width="46.85546875" style="13" customWidth="1"/>
    <col min="3" max="3" width="18.28515625" style="13" customWidth="1"/>
    <col min="4" max="8" width="17" style="13" customWidth="1"/>
    <col min="9" max="9" width="33.5703125" style="13" customWidth="1"/>
    <col min="10" max="10" width="11.42578125" style="13" hidden="1" customWidth="1"/>
    <col min="11" max="12" width="0" style="13" hidden="1" customWidth="1"/>
    <col min="13" max="16384" width="11.42578125" style="13" hidden="1"/>
  </cols>
  <sheetData>
    <row r="1" spans="1:12" x14ac:dyDescent="0.3">
      <c r="B1" s="47"/>
      <c r="C1" s="47"/>
    </row>
    <row r="2" spans="1:12" ht="17.25" x14ac:dyDescent="0.3">
      <c r="B2" s="231" t="s">
        <v>151</v>
      </c>
      <c r="C2" s="232"/>
      <c r="D2" s="232"/>
      <c r="E2" s="232"/>
      <c r="F2" s="232"/>
      <c r="G2" s="232"/>
      <c r="H2" s="232"/>
      <c r="I2" s="14"/>
    </row>
    <row r="3" spans="1:12" ht="17.25" x14ac:dyDescent="0.3">
      <c r="B3" s="235" t="s">
        <v>150</v>
      </c>
      <c r="C3" s="236"/>
      <c r="D3" s="236"/>
      <c r="E3" s="236"/>
      <c r="F3" s="236"/>
      <c r="G3" s="236"/>
      <c r="H3" s="236"/>
      <c r="I3" s="225" t="s">
        <v>220</v>
      </c>
    </row>
    <row r="4" spans="1:12" x14ac:dyDescent="0.3">
      <c r="B4" s="238" t="s">
        <v>201</v>
      </c>
      <c r="C4" s="239"/>
      <c r="D4" s="239"/>
      <c r="E4" s="239"/>
      <c r="F4" s="239"/>
      <c r="G4" s="239"/>
      <c r="H4" s="239"/>
      <c r="I4" s="14"/>
    </row>
    <row r="5" spans="1:12" x14ac:dyDescent="0.3">
      <c r="B5" s="242" t="s">
        <v>5</v>
      </c>
      <c r="C5" s="243"/>
      <c r="D5" s="243"/>
      <c r="E5" s="243"/>
      <c r="F5" s="243"/>
      <c r="G5" s="243"/>
      <c r="H5" s="243"/>
    </row>
    <row r="6" spans="1:12" x14ac:dyDescent="0.3">
      <c r="B6" s="380" t="s">
        <v>129</v>
      </c>
      <c r="C6" s="381" t="s">
        <v>8</v>
      </c>
      <c r="D6" s="142" t="s">
        <v>159</v>
      </c>
      <c r="E6" s="143"/>
      <c r="F6" s="142"/>
      <c r="G6" s="144"/>
      <c r="H6" s="142"/>
    </row>
    <row r="7" spans="1:12" x14ac:dyDescent="0.3">
      <c r="B7" s="380"/>
      <c r="C7" s="382"/>
      <c r="D7" s="145">
        <v>1</v>
      </c>
      <c r="E7" s="146">
        <v>2</v>
      </c>
      <c r="F7" s="146">
        <v>3</v>
      </c>
      <c r="G7" s="145">
        <v>4</v>
      </c>
      <c r="H7" s="146">
        <v>5</v>
      </c>
    </row>
    <row r="8" spans="1:12" x14ac:dyDescent="0.3">
      <c r="B8" s="56"/>
      <c r="C8" s="117"/>
      <c r="D8" s="3"/>
      <c r="E8" s="3"/>
      <c r="F8" s="3"/>
      <c r="G8" s="3"/>
      <c r="H8" s="4"/>
    </row>
    <row r="9" spans="1:12" s="42" customFormat="1" x14ac:dyDescent="0.3">
      <c r="A9" s="41"/>
      <c r="B9" s="56" t="s">
        <v>57</v>
      </c>
      <c r="C9" s="200">
        <v>7347.7442261587848</v>
      </c>
      <c r="D9" s="201">
        <v>1292.5848446949506</v>
      </c>
      <c r="E9" s="202">
        <v>2819.7947967395712</v>
      </c>
      <c r="F9" s="202">
        <v>4572.4670140067119</v>
      </c>
      <c r="G9" s="202">
        <v>7357.3235857084455</v>
      </c>
      <c r="H9" s="203">
        <v>20691.96447906203</v>
      </c>
    </row>
    <row r="10" spans="1:12" s="42" customFormat="1" x14ac:dyDescent="0.3">
      <c r="A10" s="41"/>
      <c r="B10" s="56"/>
      <c r="C10" s="200"/>
      <c r="D10" s="201"/>
      <c r="E10" s="202"/>
      <c r="F10" s="202"/>
      <c r="G10" s="202"/>
      <c r="H10" s="203"/>
    </row>
    <row r="11" spans="1:12" s="42" customFormat="1" x14ac:dyDescent="0.3">
      <c r="A11" s="41"/>
      <c r="B11" s="147" t="s">
        <v>126</v>
      </c>
      <c r="C11" s="200"/>
      <c r="D11" s="201"/>
      <c r="E11" s="202"/>
      <c r="F11" s="202"/>
      <c r="G11" s="202"/>
      <c r="H11" s="203"/>
    </row>
    <row r="12" spans="1:12" x14ac:dyDescent="0.3">
      <c r="B12" s="148" t="s">
        <v>13</v>
      </c>
      <c r="C12" s="200">
        <v>8637.4262280586499</v>
      </c>
      <c r="D12" s="201">
        <v>1379.0850263835327</v>
      </c>
      <c r="E12" s="202">
        <v>2888.2035575410168</v>
      </c>
      <c r="F12" s="202">
        <v>4627.5030047643986</v>
      </c>
      <c r="G12" s="202">
        <v>7356.3189360647157</v>
      </c>
      <c r="H12" s="203">
        <v>20178.410896399997</v>
      </c>
      <c r="I12" s="15"/>
      <c r="J12" s="15"/>
      <c r="K12" s="15"/>
      <c r="L12" s="15"/>
    </row>
    <row r="13" spans="1:12" x14ac:dyDescent="0.3">
      <c r="B13" s="149" t="s">
        <v>15</v>
      </c>
      <c r="C13" s="205">
        <v>10396.58281972379</v>
      </c>
      <c r="D13" s="206">
        <v>1322.0370082459576</v>
      </c>
      <c r="E13" s="207">
        <v>2886.9802081442235</v>
      </c>
      <c r="F13" s="207">
        <v>4680.5819492799728</v>
      </c>
      <c r="G13" s="207">
        <v>7329.6457655273789</v>
      </c>
      <c r="H13" s="208">
        <v>22252.446230907542</v>
      </c>
    </row>
    <row r="14" spans="1:12" x14ac:dyDescent="0.3">
      <c r="B14" s="149" t="s">
        <v>16</v>
      </c>
      <c r="C14" s="205">
        <v>8635.357832091011</v>
      </c>
      <c r="D14" s="206">
        <v>1325.2519225813999</v>
      </c>
      <c r="E14" s="207">
        <v>2953.1817922120645</v>
      </c>
      <c r="F14" s="207">
        <v>4614.6343220370336</v>
      </c>
      <c r="G14" s="207">
        <v>7378.1744664696553</v>
      </c>
      <c r="H14" s="208">
        <v>18932.614345774422</v>
      </c>
      <c r="I14" s="15"/>
      <c r="J14" s="15"/>
      <c r="K14" s="15"/>
    </row>
    <row r="15" spans="1:12" x14ac:dyDescent="0.3">
      <c r="B15" s="149" t="s">
        <v>17</v>
      </c>
      <c r="C15" s="205">
        <v>7452.5252428907215</v>
      </c>
      <c r="D15" s="206">
        <v>1428.5145798340955</v>
      </c>
      <c r="E15" s="207">
        <v>2876.018836157747</v>
      </c>
      <c r="F15" s="207">
        <v>4568.9452366059431</v>
      </c>
      <c r="G15" s="207">
        <v>7332.9051696060542</v>
      </c>
      <c r="H15" s="208">
        <v>19057.871751560033</v>
      </c>
    </row>
    <row r="16" spans="1:12" x14ac:dyDescent="0.3">
      <c r="B16" s="149" t="s">
        <v>18</v>
      </c>
      <c r="C16" s="205">
        <v>6568.4262027647692</v>
      </c>
      <c r="D16" s="206">
        <v>1430.2746399568032</v>
      </c>
      <c r="E16" s="207">
        <v>2832.247951960187</v>
      </c>
      <c r="F16" s="207">
        <v>4638.1560225851345</v>
      </c>
      <c r="G16" s="207">
        <v>7434.1291583309521</v>
      </c>
      <c r="H16" s="208">
        <v>19505.618936901155</v>
      </c>
    </row>
    <row r="17" spans="2:8" x14ac:dyDescent="0.3">
      <c r="B17" s="149" t="s">
        <v>19</v>
      </c>
      <c r="C17" s="205">
        <v>8470.2377877212875</v>
      </c>
      <c r="D17" s="206">
        <v>1387.7848447226208</v>
      </c>
      <c r="E17" s="207">
        <v>2832.2803783555933</v>
      </c>
      <c r="F17" s="207">
        <v>4636.4000431145068</v>
      </c>
      <c r="G17" s="207">
        <v>7355.1392271440245</v>
      </c>
      <c r="H17" s="208">
        <v>20609.171003682124</v>
      </c>
    </row>
    <row r="18" spans="2:8" x14ac:dyDescent="0.3">
      <c r="B18" s="149" t="s">
        <v>20</v>
      </c>
      <c r="C18" s="205">
        <v>7505.8185009061326</v>
      </c>
      <c r="D18" s="206">
        <v>1325.0463527914442</v>
      </c>
      <c r="E18" s="207">
        <v>2858.3867268236509</v>
      </c>
      <c r="F18" s="207">
        <v>4599.2190249590258</v>
      </c>
      <c r="G18" s="207">
        <v>7125.3158396402177</v>
      </c>
      <c r="H18" s="208">
        <v>19030.45102883588</v>
      </c>
    </row>
    <row r="19" spans="2:8" x14ac:dyDescent="0.3">
      <c r="B19" s="149" t="s">
        <v>21</v>
      </c>
      <c r="C19" s="205">
        <v>8064.1235027286184</v>
      </c>
      <c r="D19" s="206">
        <v>1508.6234962848973</v>
      </c>
      <c r="E19" s="207">
        <v>2900.5414503829124</v>
      </c>
      <c r="F19" s="207">
        <v>4698.3476709285897</v>
      </c>
      <c r="G19" s="207">
        <v>7244.9062049155455</v>
      </c>
      <c r="H19" s="208">
        <v>19576.534135133672</v>
      </c>
    </row>
    <row r="20" spans="2:8" x14ac:dyDescent="0.3">
      <c r="B20" s="149" t="s">
        <v>22</v>
      </c>
      <c r="C20" s="205">
        <v>9500.9000584334808</v>
      </c>
      <c r="D20" s="206">
        <v>1594.1499739302581</v>
      </c>
      <c r="E20" s="207">
        <v>2942.3850845416391</v>
      </c>
      <c r="F20" s="207">
        <v>4490.383500726869</v>
      </c>
      <c r="G20" s="207">
        <v>7614.9981739447067</v>
      </c>
      <c r="H20" s="208">
        <v>19268.263158849142</v>
      </c>
    </row>
    <row r="21" spans="2:8" x14ac:dyDescent="0.3">
      <c r="B21" s="148" t="s">
        <v>14</v>
      </c>
      <c r="C21" s="200">
        <v>5596.0919657163595</v>
      </c>
      <c r="D21" s="201">
        <v>1246.9416376784382</v>
      </c>
      <c r="E21" s="202">
        <v>2754.9292854642185</v>
      </c>
      <c r="F21" s="202">
        <v>4480.5182193481069</v>
      </c>
      <c r="G21" s="202">
        <v>7359.3685529814602</v>
      </c>
      <c r="H21" s="203">
        <v>22243.502792907111</v>
      </c>
    </row>
    <row r="22" spans="2:8" x14ac:dyDescent="0.3">
      <c r="B22" s="168"/>
      <c r="C22" s="169"/>
      <c r="D22" s="58"/>
      <c r="E22" s="59"/>
      <c r="F22" s="59"/>
      <c r="G22" s="170"/>
      <c r="H22" s="171"/>
    </row>
    <row r="23" spans="2:8" x14ac:dyDescent="0.3">
      <c r="B23" s="34" t="s">
        <v>110</v>
      </c>
      <c r="C23" s="34"/>
    </row>
    <row r="24" spans="2:8" x14ac:dyDescent="0.3">
      <c r="B24" s="89" t="s">
        <v>125</v>
      </c>
      <c r="C24" s="89"/>
    </row>
    <row r="25" spans="2:8" x14ac:dyDescent="0.3">
      <c r="B25" s="222" t="s">
        <v>217</v>
      </c>
      <c r="C25" s="57"/>
    </row>
    <row r="26" spans="2:8" hidden="1" x14ac:dyDescent="0.3">
      <c r="B26" s="57"/>
      <c r="C26" s="57"/>
    </row>
  </sheetData>
  <mergeCells count="2">
    <mergeCell ref="B6:B7"/>
    <mergeCell ref="C6:C7"/>
  </mergeCells>
  <hyperlinks>
    <hyperlink ref="I3" location="'CONTENIDO SECCIÓN A'!A1" display="Regresar a contenido de la sección A" xr:uid="{62CCB0F0-1EAD-4D1B-A04B-99A3582791F0}"/>
  </hyperlinks>
  <printOptions horizontalCentered="1"/>
  <pageMargins left="0.25" right="0.25" top="0.75" bottom="0.75" header="0.3" footer="0.3"/>
  <pageSetup scale="8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F1E03-84AE-4134-893A-C9DE34E94C40}">
  <sheetPr>
    <pageSetUpPr fitToPage="1"/>
  </sheetPr>
  <dimension ref="A1:T36"/>
  <sheetViews>
    <sheetView showGridLines="0" zoomScale="85" zoomScaleNormal="85" zoomScaleSheetLayoutView="100" workbookViewId="0">
      <selection activeCell="B30" sqref="B30:N30"/>
    </sheetView>
  </sheetViews>
  <sheetFormatPr baseColWidth="10" defaultColWidth="0" defaultRowHeight="16.5" zeroHeight="1" x14ac:dyDescent="0.3"/>
  <cols>
    <col min="1" max="1" width="7.28515625" style="24" customWidth="1"/>
    <col min="2" max="2" width="73" style="13" customWidth="1"/>
    <col min="3" max="14" width="10.28515625" style="13" customWidth="1"/>
    <col min="15" max="15" width="34.42578125" style="13" customWidth="1"/>
    <col min="16" max="16" width="13.7109375" style="13" hidden="1" customWidth="1"/>
    <col min="17" max="17" width="11.42578125" style="13" hidden="1" customWidth="1"/>
    <col min="18" max="18" width="13.7109375" style="13" hidden="1" customWidth="1"/>
    <col min="19" max="19" width="11.42578125" style="13" hidden="1" customWidth="1"/>
    <col min="20" max="20" width="13.7109375" style="13" hidden="1" customWidth="1"/>
    <col min="21" max="16384" width="11.42578125" style="13" hidden="1"/>
  </cols>
  <sheetData>
    <row r="1" spans="2:15" ht="16.5" customHeight="1" x14ac:dyDescent="0.3">
      <c r="C1" s="150"/>
      <c r="D1" s="150"/>
      <c r="E1" s="150"/>
      <c r="F1" s="150"/>
      <c r="G1" s="150"/>
      <c r="H1" s="150"/>
      <c r="I1" s="150"/>
      <c r="J1" s="150"/>
      <c r="K1" s="150"/>
      <c r="L1" s="150"/>
      <c r="M1" s="150"/>
      <c r="N1" s="150"/>
    </row>
    <row r="2" spans="2:15" ht="17.25" x14ac:dyDescent="0.3">
      <c r="B2" s="231" t="s">
        <v>161</v>
      </c>
      <c r="C2" s="232"/>
      <c r="D2" s="232"/>
      <c r="E2" s="232"/>
      <c r="F2" s="232"/>
      <c r="G2" s="232"/>
      <c r="H2" s="232"/>
      <c r="I2" s="233"/>
      <c r="J2" s="232"/>
      <c r="K2" s="232"/>
      <c r="L2" s="232"/>
      <c r="M2" s="232"/>
      <c r="N2" s="234"/>
      <c r="O2" s="14"/>
    </row>
    <row r="3" spans="2:15" ht="17.25" x14ac:dyDescent="0.3">
      <c r="B3" s="235" t="s">
        <v>160</v>
      </c>
      <c r="C3" s="236"/>
      <c r="D3" s="236"/>
      <c r="E3" s="236"/>
      <c r="F3" s="236"/>
      <c r="G3" s="236"/>
      <c r="H3" s="236"/>
      <c r="I3" s="236"/>
      <c r="J3" s="236"/>
      <c r="K3" s="236"/>
      <c r="L3" s="236"/>
      <c r="M3" s="236"/>
      <c r="N3" s="237"/>
      <c r="O3" s="225" t="s">
        <v>220</v>
      </c>
    </row>
    <row r="4" spans="2:15" x14ac:dyDescent="0.3">
      <c r="B4" s="238" t="s">
        <v>201</v>
      </c>
      <c r="C4" s="239"/>
      <c r="D4" s="239"/>
      <c r="E4" s="239"/>
      <c r="F4" s="239"/>
      <c r="G4" s="239"/>
      <c r="H4" s="239"/>
      <c r="I4" s="246"/>
      <c r="J4" s="239"/>
      <c r="K4" s="239"/>
      <c r="L4" s="239"/>
      <c r="M4" s="239"/>
      <c r="N4" s="241"/>
      <c r="O4" s="14"/>
    </row>
    <row r="5" spans="2:15" x14ac:dyDescent="0.3">
      <c r="B5" s="242" t="s">
        <v>58</v>
      </c>
      <c r="C5" s="243"/>
      <c r="D5" s="243"/>
      <c r="E5" s="243"/>
      <c r="F5" s="243"/>
      <c r="G5" s="243"/>
      <c r="H5" s="243"/>
      <c r="I5" s="247"/>
      <c r="J5" s="243"/>
      <c r="K5" s="243"/>
      <c r="L5" s="243"/>
      <c r="M5" s="243"/>
      <c r="N5" s="245"/>
    </row>
    <row r="6" spans="2:15" ht="20.25" customHeight="1" x14ac:dyDescent="0.3">
      <c r="B6" s="386" t="s">
        <v>59</v>
      </c>
      <c r="C6" s="387" t="s">
        <v>136</v>
      </c>
      <c r="D6" s="388"/>
      <c r="E6" s="143" t="s">
        <v>200</v>
      </c>
      <c r="F6" s="143"/>
      <c r="G6" s="143"/>
      <c r="H6" s="151"/>
      <c r="I6" s="142"/>
      <c r="J6" s="144"/>
      <c r="K6" s="144"/>
      <c r="L6" s="144"/>
      <c r="M6" s="142"/>
      <c r="N6" s="142"/>
    </row>
    <row r="7" spans="2:15" ht="17.25" customHeight="1" x14ac:dyDescent="0.3">
      <c r="B7" s="386"/>
      <c r="C7" s="389"/>
      <c r="D7" s="390"/>
      <c r="E7" s="384">
        <v>1</v>
      </c>
      <c r="F7" s="385"/>
      <c r="G7" s="384">
        <v>2</v>
      </c>
      <c r="H7" s="385"/>
      <c r="I7" s="384">
        <v>3</v>
      </c>
      <c r="J7" s="385"/>
      <c r="K7" s="384">
        <v>4</v>
      </c>
      <c r="L7" s="385"/>
      <c r="M7" s="384">
        <v>5</v>
      </c>
      <c r="N7" s="385"/>
    </row>
    <row r="8" spans="2:15" x14ac:dyDescent="0.3">
      <c r="B8" s="101"/>
      <c r="C8" s="119"/>
      <c r="D8" s="118"/>
      <c r="E8" s="211"/>
      <c r="F8" s="112"/>
      <c r="G8" s="211"/>
      <c r="H8" s="112"/>
      <c r="I8" s="211"/>
      <c r="J8" s="112"/>
      <c r="K8" s="211"/>
      <c r="L8" s="112"/>
      <c r="M8" s="211"/>
      <c r="N8" s="112"/>
    </row>
    <row r="9" spans="2:15" x14ac:dyDescent="0.3">
      <c r="B9" s="51" t="s">
        <v>182</v>
      </c>
      <c r="C9" s="307">
        <v>11608.342778450156</v>
      </c>
      <c r="D9" s="122">
        <v>48.319389548730243</v>
      </c>
      <c r="E9" s="304">
        <v>2579.5904071473574</v>
      </c>
      <c r="F9" s="122">
        <v>43.832924528075303</v>
      </c>
      <c r="G9" s="304">
        <v>6337.5526177958945</v>
      </c>
      <c r="H9" s="122">
        <v>51.575923459009296</v>
      </c>
      <c r="I9" s="304">
        <v>10110.277045264826</v>
      </c>
      <c r="J9" s="122">
        <v>56.019777928743352</v>
      </c>
      <c r="K9" s="304">
        <v>14031.506498834164</v>
      </c>
      <c r="L9" s="122">
        <v>54.881660758874276</v>
      </c>
      <c r="M9" s="304">
        <v>24975.914451454581</v>
      </c>
      <c r="N9" s="122">
        <v>42.825787391032272</v>
      </c>
      <c r="O9" s="48"/>
    </row>
    <row r="10" spans="2:15" x14ac:dyDescent="0.3">
      <c r="B10" s="51" t="s">
        <v>183</v>
      </c>
      <c r="C10" s="307">
        <v>7455.5025499654939</v>
      </c>
      <c r="D10" s="122">
        <v>31.033312753487724</v>
      </c>
      <c r="E10" s="304">
        <v>2013.8190554437986</v>
      </c>
      <c r="F10" s="122">
        <v>34.219222720743147</v>
      </c>
      <c r="G10" s="304">
        <v>3532.4320506089211</v>
      </c>
      <c r="H10" s="122">
        <v>28.747444960815074</v>
      </c>
      <c r="I10" s="304">
        <v>4529.5841069999315</v>
      </c>
      <c r="J10" s="122">
        <v>25.097857818104412</v>
      </c>
      <c r="K10" s="304">
        <v>6288.1970658267837</v>
      </c>
      <c r="L10" s="122">
        <v>24.595127984320715</v>
      </c>
      <c r="M10" s="304">
        <v>20909.347768826625</v>
      </c>
      <c r="N10" s="122">
        <v>35.852912764151988</v>
      </c>
      <c r="O10" s="1"/>
    </row>
    <row r="11" spans="2:15" x14ac:dyDescent="0.3">
      <c r="B11" s="51" t="s">
        <v>60</v>
      </c>
      <c r="C11" s="307">
        <v>452.02430518700305</v>
      </c>
      <c r="D11" s="122">
        <v>1.8815380373132826</v>
      </c>
      <c r="E11" s="304">
        <v>130.70509022640815</v>
      </c>
      <c r="F11" s="122">
        <v>2.2209674603593554</v>
      </c>
      <c r="G11" s="304">
        <v>196.62931909819977</v>
      </c>
      <c r="H11" s="122">
        <v>1.6001979507245294</v>
      </c>
      <c r="I11" s="304">
        <v>224.95994479961274</v>
      </c>
      <c r="J11" s="122">
        <v>1.2464748586131913</v>
      </c>
      <c r="K11" s="304">
        <v>292.08823022251607</v>
      </c>
      <c r="L11" s="122">
        <v>1.1424494699884153</v>
      </c>
      <c r="M11" s="304">
        <v>1415.4932377454697</v>
      </c>
      <c r="N11" s="122">
        <v>2.4271228415262662</v>
      </c>
    </row>
    <row r="12" spans="2:15" x14ac:dyDescent="0.3">
      <c r="B12" s="51" t="s">
        <v>184</v>
      </c>
      <c r="C12" s="307">
        <v>484.49198149826356</v>
      </c>
      <c r="D12" s="122">
        <v>2.0166837966492532</v>
      </c>
      <c r="E12" s="304">
        <v>13.05520304707473</v>
      </c>
      <c r="F12" s="122">
        <v>0.22183666378801048</v>
      </c>
      <c r="G12" s="304">
        <v>50.39688060341178</v>
      </c>
      <c r="H12" s="122">
        <v>0.41013713231755095</v>
      </c>
      <c r="I12" s="304">
        <v>152.79667819092154</v>
      </c>
      <c r="J12" s="122">
        <v>0.84662724297095449</v>
      </c>
      <c r="K12" s="304">
        <v>317.17679210311593</v>
      </c>
      <c r="L12" s="122">
        <v>1.240578772225029</v>
      </c>
      <c r="M12" s="304">
        <v>1888.6722735613171</v>
      </c>
      <c r="N12" s="122">
        <v>3.2384751075316034</v>
      </c>
    </row>
    <row r="13" spans="2:15" x14ac:dyDescent="0.3">
      <c r="B13" s="52" t="s">
        <v>185</v>
      </c>
      <c r="C13" s="307">
        <v>901.52540129021872</v>
      </c>
      <c r="D13" s="122">
        <v>3.7525732901241335</v>
      </c>
      <c r="E13" s="304">
        <v>18.414255752330629</v>
      </c>
      <c r="F13" s="122">
        <v>0.31289877664151083</v>
      </c>
      <c r="G13" s="304">
        <v>101.09786346862489</v>
      </c>
      <c r="H13" s="122">
        <v>0.82274909299934074</v>
      </c>
      <c r="I13" s="304">
        <v>161.39179617277301</v>
      </c>
      <c r="J13" s="122">
        <v>0.89425171443290896</v>
      </c>
      <c r="K13" s="304">
        <v>714.64865420997592</v>
      </c>
      <c r="L13" s="122">
        <v>2.7952169644361926</v>
      </c>
      <c r="M13" s="304">
        <v>3511.423881244224</v>
      </c>
      <c r="N13" s="122">
        <v>6.0209804477929927</v>
      </c>
      <c r="O13" s="1"/>
    </row>
    <row r="14" spans="2:15" x14ac:dyDescent="0.3">
      <c r="B14" s="51" t="s">
        <v>114</v>
      </c>
      <c r="C14" s="307">
        <v>1922.2278262609268</v>
      </c>
      <c r="D14" s="122">
        <v>8.0012174787718777</v>
      </c>
      <c r="E14" s="304">
        <v>470.39183075694581</v>
      </c>
      <c r="F14" s="122">
        <v>7.9929936004815323</v>
      </c>
      <c r="G14" s="304">
        <v>1135.6533547627434</v>
      </c>
      <c r="H14" s="122">
        <v>9.242111905586194</v>
      </c>
      <c r="I14" s="304">
        <v>1763.7089018454712</v>
      </c>
      <c r="J14" s="122">
        <v>9.7724899693629599</v>
      </c>
      <c r="K14" s="304">
        <v>2527.6838314894362</v>
      </c>
      <c r="L14" s="122">
        <v>9.8865710932052018</v>
      </c>
      <c r="M14" s="304">
        <v>3712.6071065914298</v>
      </c>
      <c r="N14" s="122">
        <v>6.3659459965863352</v>
      </c>
    </row>
    <row r="15" spans="2:15" x14ac:dyDescent="0.3">
      <c r="B15" s="51" t="s">
        <v>186</v>
      </c>
      <c r="C15" s="307">
        <v>1200.0768855424124</v>
      </c>
      <c r="D15" s="122">
        <v>4.9952851692662277</v>
      </c>
      <c r="E15" s="304">
        <v>659.07616958128392</v>
      </c>
      <c r="F15" s="122">
        <v>11.199156237930257</v>
      </c>
      <c r="G15" s="304">
        <v>934.05014402508618</v>
      </c>
      <c r="H15" s="122">
        <v>7.6014357024571444</v>
      </c>
      <c r="I15" s="304">
        <v>1104.9736368196795</v>
      </c>
      <c r="J15" s="122">
        <v>6.1225204289278654</v>
      </c>
      <c r="K15" s="304">
        <v>1395.5391416059897</v>
      </c>
      <c r="L15" s="122">
        <v>5.4583950591274091</v>
      </c>
      <c r="M15" s="304">
        <v>1906.3434199549986</v>
      </c>
      <c r="N15" s="122">
        <v>3.2687755299598815</v>
      </c>
    </row>
    <row r="16" spans="2:15" x14ac:dyDescent="0.3">
      <c r="B16" s="49" t="s">
        <v>181</v>
      </c>
      <c r="C16" s="308">
        <v>24024.191710334231</v>
      </c>
      <c r="D16" s="121">
        <v>100</v>
      </c>
      <c r="E16" s="305">
        <v>5885.0520126602805</v>
      </c>
      <c r="F16" s="121">
        <v>100</v>
      </c>
      <c r="G16" s="305">
        <v>12287.812205306911</v>
      </c>
      <c r="H16" s="121">
        <v>100</v>
      </c>
      <c r="I16" s="305">
        <v>18047.692117103725</v>
      </c>
      <c r="J16" s="121">
        <v>100</v>
      </c>
      <c r="K16" s="305">
        <v>25566.840188168491</v>
      </c>
      <c r="L16" s="121">
        <v>100</v>
      </c>
      <c r="M16" s="305">
        <v>58319.802093550163</v>
      </c>
      <c r="N16" s="121">
        <v>100</v>
      </c>
      <c r="O16" s="50"/>
    </row>
    <row r="17" spans="1:15" ht="12" customHeight="1" x14ac:dyDescent="0.3">
      <c r="B17" s="49"/>
      <c r="C17" s="308"/>
      <c r="D17" s="121"/>
      <c r="E17" s="305"/>
      <c r="F17" s="121"/>
      <c r="G17" s="305"/>
      <c r="H17" s="121"/>
      <c r="I17" s="305"/>
      <c r="J17" s="121"/>
      <c r="K17" s="305"/>
      <c r="L17" s="121"/>
      <c r="M17" s="305"/>
      <c r="N17" s="121"/>
      <c r="O17" s="50"/>
    </row>
    <row r="18" spans="1:15" x14ac:dyDescent="0.3">
      <c r="B18" s="51" t="s">
        <v>187</v>
      </c>
      <c r="C18" s="307">
        <v>-843.49830547943805</v>
      </c>
      <c r="D18" s="173">
        <v>-3.5110371897198913</v>
      </c>
      <c r="E18" s="304">
        <v>-247.2631255134566</v>
      </c>
      <c r="F18" s="173">
        <v>-4.2015452876462129</v>
      </c>
      <c r="G18" s="304">
        <v>-229.61724646151487</v>
      </c>
      <c r="H18" s="173">
        <v>-1.8686584936767412</v>
      </c>
      <c r="I18" s="304">
        <v>-434.72999474533896</v>
      </c>
      <c r="J18" s="173">
        <v>-2.4087844136777306</v>
      </c>
      <c r="K18" s="304">
        <v>-832.91854347804815</v>
      </c>
      <c r="L18" s="173">
        <v>-3.2578079158311319</v>
      </c>
      <c r="M18" s="304">
        <v>-2472.511199509263</v>
      </c>
      <c r="N18" s="173">
        <v>-4.2395740567554308</v>
      </c>
    </row>
    <row r="19" spans="1:15" ht="12" customHeight="1" x14ac:dyDescent="0.3">
      <c r="B19" s="51"/>
      <c r="C19" s="307"/>
      <c r="D19" s="122"/>
      <c r="E19" s="304"/>
      <c r="F19" s="122"/>
      <c r="G19" s="304"/>
      <c r="H19" s="122"/>
      <c r="I19" s="304"/>
      <c r="J19" s="122"/>
      <c r="K19" s="304"/>
      <c r="L19" s="122"/>
      <c r="M19" s="304"/>
      <c r="N19" s="122"/>
    </row>
    <row r="20" spans="1:15" x14ac:dyDescent="0.3">
      <c r="B20" s="166" t="s">
        <v>188</v>
      </c>
      <c r="C20" s="308">
        <v>23180.693412441611</v>
      </c>
      <c r="D20" s="121">
        <v>96.488962841860015</v>
      </c>
      <c r="E20" s="305">
        <v>5637.7888825964865</v>
      </c>
      <c r="F20" s="121">
        <v>95.798454635033522</v>
      </c>
      <c r="G20" s="305">
        <v>12058.194967532279</v>
      </c>
      <c r="H20" s="121">
        <v>98.131341577018375</v>
      </c>
      <c r="I20" s="305">
        <v>17612.962125165392</v>
      </c>
      <c r="J20" s="121">
        <v>97.591215601875533</v>
      </c>
      <c r="K20" s="305">
        <v>24733.921661762852</v>
      </c>
      <c r="L20" s="121">
        <v>96.742192150944462</v>
      </c>
      <c r="M20" s="305">
        <v>55847.290907950919</v>
      </c>
      <c r="N20" s="121">
        <v>95.760425967095856</v>
      </c>
    </row>
    <row r="21" spans="1:15" ht="12.75" customHeight="1" thickBot="1" x14ac:dyDescent="0.35">
      <c r="B21" s="53"/>
      <c r="C21" s="309"/>
      <c r="D21" s="123"/>
      <c r="E21" s="306"/>
      <c r="F21" s="123"/>
      <c r="G21" s="306"/>
      <c r="H21" s="123"/>
      <c r="I21" s="306"/>
      <c r="J21" s="123"/>
      <c r="K21" s="306"/>
      <c r="L21" s="123"/>
      <c r="M21" s="306"/>
      <c r="N21" s="123"/>
    </row>
    <row r="22" spans="1:15" x14ac:dyDescent="0.3">
      <c r="B22" s="34" t="s">
        <v>110</v>
      </c>
      <c r="C22" s="34"/>
      <c r="D22" s="34"/>
      <c r="E22" s="30"/>
      <c r="F22" s="30"/>
      <c r="G22" s="30"/>
      <c r="H22" s="30"/>
      <c r="I22" s="30"/>
      <c r="J22" s="30"/>
      <c r="K22" s="30"/>
      <c r="L22" s="30"/>
      <c r="M22" s="30"/>
      <c r="N22" s="30"/>
    </row>
    <row r="23" spans="1:15" x14ac:dyDescent="0.3">
      <c r="B23" s="89" t="s">
        <v>125</v>
      </c>
      <c r="C23" s="89"/>
      <c r="D23" s="89"/>
      <c r="E23" s="30"/>
      <c r="F23" s="30"/>
      <c r="G23" s="30"/>
      <c r="H23" s="30"/>
      <c r="I23" s="124"/>
      <c r="J23" s="30"/>
      <c r="K23" s="30"/>
      <c r="L23" s="30"/>
      <c r="M23" s="30"/>
      <c r="N23" s="30"/>
    </row>
    <row r="24" spans="1:15" x14ac:dyDescent="0.3">
      <c r="B24" s="222" t="s">
        <v>217</v>
      </c>
      <c r="C24" s="34"/>
      <c r="D24" s="34"/>
    </row>
    <row r="25" spans="1:15" ht="34.5" customHeight="1" x14ac:dyDescent="0.3">
      <c r="B25" s="391" t="s">
        <v>238</v>
      </c>
      <c r="C25" s="391"/>
      <c r="D25" s="391"/>
      <c r="E25" s="391"/>
      <c r="F25" s="391"/>
      <c r="G25" s="391"/>
      <c r="H25" s="391"/>
      <c r="I25" s="391"/>
      <c r="J25" s="391"/>
      <c r="K25" s="391"/>
      <c r="L25" s="391"/>
      <c r="M25" s="391"/>
      <c r="N25" s="391"/>
    </row>
    <row r="26" spans="1:15" x14ac:dyDescent="0.3">
      <c r="B26" s="34" t="s">
        <v>174</v>
      </c>
      <c r="C26" s="34"/>
      <c r="D26" s="34"/>
      <c r="E26" s="30"/>
      <c r="F26" s="30"/>
      <c r="G26" s="30"/>
      <c r="H26" s="30"/>
      <c r="I26" s="30"/>
      <c r="J26" s="30"/>
      <c r="K26" s="30"/>
      <c r="L26" s="30"/>
      <c r="M26" s="30"/>
      <c r="N26" s="30"/>
    </row>
    <row r="27" spans="1:15" x14ac:dyDescent="0.3">
      <c r="B27" s="34" t="s">
        <v>175</v>
      </c>
      <c r="C27" s="34"/>
      <c r="D27" s="34"/>
      <c r="E27" s="30"/>
      <c r="F27" s="30"/>
      <c r="G27" s="30"/>
      <c r="H27" s="30"/>
      <c r="I27" s="30"/>
      <c r="J27" s="30"/>
      <c r="K27" s="30"/>
      <c r="L27" s="30"/>
      <c r="M27" s="30"/>
      <c r="N27" s="30"/>
    </row>
    <row r="28" spans="1:15" x14ac:dyDescent="0.3">
      <c r="B28" s="34" t="s">
        <v>176</v>
      </c>
      <c r="C28" s="34"/>
      <c r="D28" s="34"/>
      <c r="E28" s="30"/>
      <c r="F28" s="30"/>
      <c r="G28" s="30"/>
      <c r="H28" s="30"/>
      <c r="I28" s="30"/>
      <c r="J28" s="30"/>
      <c r="K28" s="30"/>
      <c r="L28" s="30"/>
      <c r="M28" s="30"/>
      <c r="N28" s="30"/>
    </row>
    <row r="29" spans="1:15" s="55" customFormat="1" x14ac:dyDescent="0.3">
      <c r="A29" s="54"/>
      <c r="B29" s="34" t="s">
        <v>177</v>
      </c>
      <c r="C29" s="34"/>
      <c r="D29" s="34"/>
      <c r="E29" s="30"/>
      <c r="F29" s="30"/>
      <c r="G29" s="30"/>
      <c r="H29" s="30"/>
      <c r="I29" s="30"/>
      <c r="J29" s="30"/>
      <c r="K29" s="30"/>
      <c r="L29" s="30"/>
      <c r="M29" s="30"/>
      <c r="N29" s="30"/>
    </row>
    <row r="30" spans="1:15" x14ac:dyDescent="0.3">
      <c r="B30" s="383" t="s">
        <v>178</v>
      </c>
      <c r="C30" s="383"/>
      <c r="D30" s="383"/>
      <c r="E30" s="383"/>
      <c r="F30" s="383"/>
      <c r="G30" s="383"/>
      <c r="H30" s="383"/>
      <c r="I30" s="383"/>
      <c r="J30" s="383"/>
      <c r="K30" s="383"/>
      <c r="L30" s="383"/>
      <c r="M30" s="383"/>
      <c r="N30" s="383"/>
    </row>
    <row r="31" spans="1:15" x14ac:dyDescent="0.3">
      <c r="B31" s="34" t="s">
        <v>179</v>
      </c>
      <c r="C31" s="34"/>
      <c r="D31" s="34"/>
      <c r="E31" s="30"/>
      <c r="F31" s="30"/>
      <c r="G31" s="30"/>
      <c r="H31" s="30"/>
      <c r="I31" s="30"/>
      <c r="J31" s="30"/>
      <c r="K31" s="30"/>
      <c r="L31" s="30"/>
      <c r="M31" s="30"/>
      <c r="N31" s="30"/>
    </row>
    <row r="32" spans="1:15" x14ac:dyDescent="0.3">
      <c r="B32" s="34" t="s">
        <v>180</v>
      </c>
      <c r="C32" s="34"/>
      <c r="D32" s="34"/>
      <c r="E32" s="30"/>
      <c r="F32" s="30"/>
      <c r="G32" s="30"/>
      <c r="H32" s="30"/>
      <c r="I32" s="30"/>
      <c r="J32" s="30"/>
      <c r="K32" s="30"/>
      <c r="L32" s="30"/>
      <c r="M32" s="30"/>
      <c r="N32" s="30"/>
    </row>
    <row r="33" spans="1:9" hidden="1" x14ac:dyDescent="0.3">
      <c r="I33" s="15"/>
    </row>
    <row r="36" spans="1:9" hidden="1" x14ac:dyDescent="0.3">
      <c r="A36" s="13"/>
    </row>
  </sheetData>
  <mergeCells count="9">
    <mergeCell ref="B30:N30"/>
    <mergeCell ref="M7:N7"/>
    <mergeCell ref="B6:B7"/>
    <mergeCell ref="C6:D7"/>
    <mergeCell ref="E7:F7"/>
    <mergeCell ref="G7:H7"/>
    <mergeCell ref="I7:J7"/>
    <mergeCell ref="K7:L7"/>
    <mergeCell ref="B25:N25"/>
  </mergeCells>
  <hyperlinks>
    <hyperlink ref="O3" location="'CONTENIDO SECCIÓN A'!A1" display="Regresar a contenido de la sección A" xr:uid="{FC6C62A8-D7EB-4BCF-9D8C-0C1706CB1296}"/>
  </hyperlinks>
  <printOptions horizontalCentered="1"/>
  <pageMargins left="0.25" right="0.25" top="0.75" bottom="0.75" header="0.3" footer="0.3"/>
  <pageSetup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3E9A3-DE9D-45DC-A7A5-F0A39AE28A96}">
  <sheetPr>
    <pageSetUpPr fitToPage="1"/>
  </sheetPr>
  <dimension ref="A1:O79"/>
  <sheetViews>
    <sheetView showGridLines="0" zoomScale="85" zoomScaleNormal="85" zoomScaleSheetLayoutView="85" workbookViewId="0">
      <pane ySplit="5" topLeftCell="A6" activePane="bottomLeft" state="frozen"/>
      <selection activeCell="R2" sqref="R2"/>
      <selection pane="bottomLeft"/>
    </sheetView>
  </sheetViews>
  <sheetFormatPr baseColWidth="10" defaultColWidth="0" defaultRowHeight="16.5" zeroHeight="1" x14ac:dyDescent="0.3"/>
  <cols>
    <col min="1" max="1" width="7" style="13" customWidth="1"/>
    <col min="2" max="2" width="43.7109375" style="13" customWidth="1"/>
    <col min="3" max="3" width="19.140625" style="13" customWidth="1"/>
    <col min="4" max="4" width="25" style="13" customWidth="1"/>
    <col min="5" max="5" width="18.7109375" style="13" customWidth="1"/>
    <col min="6" max="6" width="21.42578125" style="13" customWidth="1"/>
    <col min="7" max="7" width="33.28515625" style="13" customWidth="1"/>
    <col min="8" max="9" width="11.42578125" style="13" hidden="1" customWidth="1"/>
    <col min="10" max="15" width="0" style="13" hidden="1" customWidth="1"/>
    <col min="16" max="16384" width="11.42578125" style="13" hidden="1"/>
  </cols>
  <sheetData>
    <row r="1" spans="2:14" x14ac:dyDescent="0.3"/>
    <row r="2" spans="2:14" ht="17.25" x14ac:dyDescent="0.3">
      <c r="B2" s="231" t="s">
        <v>163</v>
      </c>
      <c r="C2" s="232"/>
      <c r="D2" s="232"/>
      <c r="E2" s="232"/>
      <c r="F2" s="234"/>
      <c r="G2" s="14"/>
    </row>
    <row r="3" spans="2:14" ht="53.25" customHeight="1" x14ac:dyDescent="0.3">
      <c r="B3" s="392" t="s">
        <v>237</v>
      </c>
      <c r="C3" s="393"/>
      <c r="D3" s="393"/>
      <c r="E3" s="393"/>
      <c r="F3" s="394"/>
      <c r="G3" s="225" t="s">
        <v>220</v>
      </c>
    </row>
    <row r="4" spans="2:14" ht="19.149999999999999" customHeight="1" x14ac:dyDescent="0.3">
      <c r="B4" s="242" t="s">
        <v>5</v>
      </c>
      <c r="C4" s="243"/>
      <c r="D4" s="243"/>
      <c r="E4" s="243"/>
      <c r="F4" s="245"/>
      <c r="G4" s="14"/>
    </row>
    <row r="5" spans="2:14" ht="48.75" customHeight="1" x14ac:dyDescent="0.3">
      <c r="B5" s="324" t="s">
        <v>129</v>
      </c>
      <c r="C5" s="325" t="s">
        <v>122</v>
      </c>
      <c r="D5" s="326" t="s">
        <v>61</v>
      </c>
      <c r="E5" s="326" t="s">
        <v>62</v>
      </c>
      <c r="F5" s="327" t="s">
        <v>117</v>
      </c>
      <c r="H5" s="15"/>
      <c r="I5" s="15"/>
      <c r="J5" s="15"/>
      <c r="K5" s="15"/>
      <c r="L5" s="15"/>
      <c r="M5" s="15"/>
      <c r="N5" s="15"/>
    </row>
    <row r="6" spans="2:14" ht="17.25" customHeight="1" x14ac:dyDescent="0.3">
      <c r="B6" s="262"/>
      <c r="C6" s="6"/>
      <c r="D6" s="16"/>
      <c r="E6" s="17"/>
      <c r="F6" s="18"/>
      <c r="H6" s="15"/>
      <c r="I6" s="15"/>
      <c r="J6" s="15"/>
      <c r="K6" s="15"/>
      <c r="L6" s="15"/>
      <c r="M6" s="15"/>
      <c r="N6" s="15"/>
    </row>
    <row r="7" spans="2:14" x14ac:dyDescent="0.3">
      <c r="B7" s="263" t="s">
        <v>12</v>
      </c>
      <c r="C7" s="209">
        <v>5131.3981403119888</v>
      </c>
      <c r="D7" s="16">
        <v>980818.85220982821</v>
      </c>
      <c r="E7" s="17">
        <v>2618301.5173609457</v>
      </c>
      <c r="F7" s="18">
        <v>37.460118542742208</v>
      </c>
    </row>
    <row r="8" spans="2:14" x14ac:dyDescent="0.3">
      <c r="B8" s="263"/>
      <c r="C8" s="209"/>
      <c r="D8" s="16"/>
      <c r="E8" s="17"/>
      <c r="F8" s="18"/>
      <c r="G8" s="216"/>
      <c r="H8" s="216"/>
    </row>
    <row r="9" spans="2:14" x14ac:dyDescent="0.3">
      <c r="B9" s="251" t="s">
        <v>126</v>
      </c>
      <c r="C9" s="209"/>
      <c r="D9" s="16"/>
      <c r="E9" s="17"/>
      <c r="F9" s="18"/>
      <c r="G9" s="216"/>
      <c r="H9" s="216"/>
      <c r="I9" s="15"/>
      <c r="J9" s="15"/>
      <c r="K9" s="15"/>
      <c r="L9" s="15"/>
    </row>
    <row r="10" spans="2:14" x14ac:dyDescent="0.3">
      <c r="B10" s="264" t="s">
        <v>13</v>
      </c>
      <c r="C10" s="209">
        <v>5079.4688274084301</v>
      </c>
      <c r="D10" s="61">
        <v>573133.52174825047</v>
      </c>
      <c r="E10" s="62">
        <v>1508007.1362734484</v>
      </c>
      <c r="F10" s="227">
        <v>38.006021852427338</v>
      </c>
      <c r="G10" s="216"/>
      <c r="H10" s="216"/>
    </row>
    <row r="11" spans="2:14" ht="18.600000000000001" customHeight="1" x14ac:dyDescent="0.3">
      <c r="B11" s="254" t="s">
        <v>15</v>
      </c>
      <c r="C11" s="210">
        <v>5662.28603779683</v>
      </c>
      <c r="D11" s="10">
        <v>82540.829167127958</v>
      </c>
      <c r="E11" s="19">
        <v>335504.12069717865</v>
      </c>
      <c r="F11" s="20">
        <v>24.602031413387067</v>
      </c>
      <c r="G11" s="216"/>
      <c r="H11" s="216"/>
    </row>
    <row r="12" spans="2:14" ht="18.600000000000001" customHeight="1" x14ac:dyDescent="0.3">
      <c r="B12" s="254" t="s">
        <v>16</v>
      </c>
      <c r="C12" s="210">
        <v>4079.0756449194187</v>
      </c>
      <c r="D12" s="10">
        <v>178228.90797481497</v>
      </c>
      <c r="E12" s="19">
        <v>431825.22947977745</v>
      </c>
      <c r="F12" s="20">
        <v>41.273389280549551</v>
      </c>
      <c r="G12" s="216"/>
      <c r="H12" s="216"/>
    </row>
    <row r="13" spans="2:14" ht="18.600000000000001" customHeight="1" x14ac:dyDescent="0.3">
      <c r="B13" s="254" t="s">
        <v>17</v>
      </c>
      <c r="C13" s="210">
        <v>5301.4024066048842</v>
      </c>
      <c r="D13" s="10">
        <v>43833.387887024168</v>
      </c>
      <c r="E13" s="19">
        <v>133663.95428866454</v>
      </c>
      <c r="F13" s="20">
        <v>32.793723723271214</v>
      </c>
      <c r="G13" s="216"/>
      <c r="H13" s="216"/>
    </row>
    <row r="14" spans="2:14" ht="18.600000000000001" customHeight="1" x14ac:dyDescent="0.3">
      <c r="B14" s="254" t="s">
        <v>18</v>
      </c>
      <c r="C14" s="210">
        <v>4805.5531140403591</v>
      </c>
      <c r="D14" s="10">
        <v>60502.554383170347</v>
      </c>
      <c r="E14" s="19">
        <v>140694.83531813545</v>
      </c>
      <c r="F14" s="20">
        <v>43.002683251566104</v>
      </c>
      <c r="G14" s="216"/>
      <c r="H14" s="216"/>
    </row>
    <row r="15" spans="2:14" x14ac:dyDescent="0.3">
      <c r="B15" s="254" t="s">
        <v>19</v>
      </c>
      <c r="C15" s="210">
        <v>6053.9218275409539</v>
      </c>
      <c r="D15" s="10">
        <v>84044.488966112956</v>
      </c>
      <c r="E15" s="19">
        <v>191458.73517405684</v>
      </c>
      <c r="F15" s="20">
        <v>43.89692060260785</v>
      </c>
      <c r="G15" s="216"/>
      <c r="H15" s="216"/>
    </row>
    <row r="16" spans="2:14" x14ac:dyDescent="0.3">
      <c r="B16" s="254" t="s">
        <v>20</v>
      </c>
      <c r="C16" s="210">
        <v>4449.7395176766704</v>
      </c>
      <c r="D16" s="10">
        <v>31831.397340109696</v>
      </c>
      <c r="E16" s="19">
        <v>96656.189912950882</v>
      </c>
      <c r="F16" s="20">
        <v>32.932600973385391</v>
      </c>
      <c r="G16" s="216"/>
      <c r="H16" s="216"/>
    </row>
    <row r="17" spans="1:13" x14ac:dyDescent="0.3">
      <c r="B17" s="254" t="s">
        <v>21</v>
      </c>
      <c r="C17" s="210">
        <v>5533.3080566314857</v>
      </c>
      <c r="D17" s="10">
        <v>48956.805416099007</v>
      </c>
      <c r="E17" s="19">
        <v>106017.11432036193</v>
      </c>
      <c r="F17" s="20">
        <v>46.178209744665942</v>
      </c>
      <c r="G17" s="216"/>
      <c r="H17" s="216"/>
    </row>
    <row r="18" spans="1:13" x14ac:dyDescent="0.3">
      <c r="B18" s="254" t="s">
        <v>22</v>
      </c>
      <c r="C18" s="210">
        <v>6305.6830716873783</v>
      </c>
      <c r="D18" s="10">
        <v>43195.150613791309</v>
      </c>
      <c r="E18" s="19">
        <v>72186.957082317298</v>
      </c>
      <c r="F18" s="20">
        <v>59.837888116733296</v>
      </c>
      <c r="G18" s="216"/>
      <c r="H18" s="216"/>
    </row>
    <row r="19" spans="1:13" x14ac:dyDescent="0.3">
      <c r="B19" s="265" t="s">
        <v>14</v>
      </c>
      <c r="C19" s="209">
        <v>5204.401576449096</v>
      </c>
      <c r="D19" s="61">
        <v>407685.3304615774</v>
      </c>
      <c r="E19" s="62">
        <v>1110294.3810875148</v>
      </c>
      <c r="F19" s="227">
        <v>36.718670057778411</v>
      </c>
      <c r="G19" s="216"/>
      <c r="H19" s="216"/>
    </row>
    <row r="20" spans="1:13" x14ac:dyDescent="0.3">
      <c r="B20" s="267"/>
      <c r="C20" s="210"/>
      <c r="D20" s="10"/>
      <c r="E20" s="19"/>
      <c r="F20" s="22"/>
      <c r="G20" s="216"/>
      <c r="H20" s="216"/>
    </row>
    <row r="21" spans="1:13" ht="15.6" customHeight="1" x14ac:dyDescent="0.3">
      <c r="B21" s="264" t="s">
        <v>28</v>
      </c>
      <c r="C21" s="210"/>
      <c r="D21" s="10"/>
      <c r="E21" s="19"/>
      <c r="F21" s="22"/>
      <c r="G21" s="216"/>
      <c r="H21" s="216"/>
    </row>
    <row r="22" spans="1:13" x14ac:dyDescent="0.3">
      <c r="B22" s="254" t="s">
        <v>29</v>
      </c>
      <c r="C22" s="210">
        <v>4356.8957725646096</v>
      </c>
      <c r="D22" s="10">
        <v>85936.58668255739</v>
      </c>
      <c r="E22" s="19">
        <v>268486.64278603665</v>
      </c>
      <c r="F22" s="20">
        <v>32.007769843150925</v>
      </c>
    </row>
    <row r="23" spans="1:13" x14ac:dyDescent="0.3">
      <c r="B23" s="254" t="s">
        <v>30</v>
      </c>
      <c r="C23" s="210">
        <v>4182.5087788567798</v>
      </c>
      <c r="D23" s="10">
        <v>176423.31137892322</v>
      </c>
      <c r="E23" s="19">
        <v>461391.88050550275</v>
      </c>
      <c r="F23" s="20">
        <v>38.237194634988626</v>
      </c>
    </row>
    <row r="24" spans="1:13" x14ac:dyDescent="0.3">
      <c r="B24" s="254" t="s">
        <v>31</v>
      </c>
      <c r="C24" s="210">
        <v>5284.8833850389101</v>
      </c>
      <c r="D24" s="10">
        <v>359476.41156757507</v>
      </c>
      <c r="E24" s="19">
        <v>923483.84625594271</v>
      </c>
      <c r="F24" s="20">
        <v>38.926117985170094</v>
      </c>
    </row>
    <row r="25" spans="1:13" x14ac:dyDescent="0.3">
      <c r="B25" s="254" t="s">
        <v>32</v>
      </c>
      <c r="C25" s="210">
        <v>4536.3145422028138</v>
      </c>
      <c r="D25" s="10">
        <v>102068.57015516811</v>
      </c>
      <c r="E25" s="19">
        <v>261100.13370319112</v>
      </c>
      <c r="F25" s="20">
        <v>39.091734158664146</v>
      </c>
    </row>
    <row r="26" spans="1:13" x14ac:dyDescent="0.3">
      <c r="B26" s="254" t="s">
        <v>33</v>
      </c>
      <c r="C26" s="210">
        <v>5441.159302708832</v>
      </c>
      <c r="D26" s="10">
        <v>167764.74491145188</v>
      </c>
      <c r="E26" s="19">
        <v>431488.8139124125</v>
      </c>
      <c r="F26" s="20">
        <v>38.880438959770181</v>
      </c>
    </row>
    <row r="27" spans="1:13" x14ac:dyDescent="0.3">
      <c r="B27" s="254" t="s">
        <v>34</v>
      </c>
      <c r="C27" s="210">
        <v>7235.3120266995847</v>
      </c>
      <c r="D27" s="10">
        <v>89149.227514150858</v>
      </c>
      <c r="E27" s="19">
        <v>272350.20019787311</v>
      </c>
      <c r="F27" s="20">
        <v>32.733307135217984</v>
      </c>
    </row>
    <row r="28" spans="1:13" x14ac:dyDescent="0.3">
      <c r="B28" s="254"/>
      <c r="C28" s="210"/>
      <c r="D28" s="10"/>
      <c r="E28" s="19"/>
      <c r="F28" s="20"/>
    </row>
    <row r="29" spans="1:13" x14ac:dyDescent="0.3">
      <c r="A29" s="24"/>
      <c r="B29" s="269" t="s">
        <v>9</v>
      </c>
      <c r="C29" s="210"/>
      <c r="D29" s="7"/>
      <c r="E29" s="8"/>
      <c r="F29" s="20"/>
      <c r="G29" s="7"/>
      <c r="H29" s="8"/>
      <c r="I29" s="7"/>
      <c r="J29" s="8"/>
      <c r="K29" s="7"/>
      <c r="L29" s="9"/>
      <c r="M29" s="8"/>
    </row>
    <row r="30" spans="1:13" x14ac:dyDescent="0.3">
      <c r="A30" s="24"/>
      <c r="B30" s="270" t="s">
        <v>10</v>
      </c>
      <c r="C30" s="210">
        <v>4028.9817392449531</v>
      </c>
      <c r="D30" s="11">
        <v>535651.25322526239</v>
      </c>
      <c r="E30" s="25">
        <v>1641358.902341221</v>
      </c>
      <c r="F30" s="20">
        <v>32.634620768267915</v>
      </c>
      <c r="G30" s="7"/>
      <c r="H30" s="8"/>
      <c r="I30" s="7"/>
      <c r="J30" s="8"/>
      <c r="K30" s="7"/>
      <c r="L30" s="9"/>
      <c r="M30" s="8"/>
    </row>
    <row r="31" spans="1:13" x14ac:dyDescent="0.3">
      <c r="A31" s="24"/>
      <c r="B31" s="270" t="s">
        <v>11</v>
      </c>
      <c r="C31" s="210">
        <v>6457.8889454707914</v>
      </c>
      <c r="D31" s="11">
        <v>445167.59898456454</v>
      </c>
      <c r="E31" s="25">
        <v>976942.61501974228</v>
      </c>
      <c r="F31" s="20">
        <v>45.567425572439433</v>
      </c>
      <c r="G31" s="7"/>
      <c r="H31" s="8"/>
      <c r="I31" s="7"/>
      <c r="J31" s="8"/>
      <c r="K31" s="7"/>
      <c r="L31" s="9"/>
      <c r="M31" s="8"/>
    </row>
    <row r="32" spans="1:13" x14ac:dyDescent="0.3">
      <c r="B32" s="267"/>
      <c r="C32" s="210"/>
      <c r="D32" s="10"/>
      <c r="E32" s="19"/>
      <c r="F32" s="22"/>
    </row>
    <row r="33" spans="2:8" ht="18" customHeight="1" x14ac:dyDescent="0.3">
      <c r="B33" s="257" t="s">
        <v>105</v>
      </c>
      <c r="C33" s="210"/>
      <c r="D33" s="10"/>
      <c r="E33" s="19"/>
      <c r="F33" s="22"/>
    </row>
    <row r="34" spans="2:8" x14ac:dyDescent="0.3">
      <c r="B34" s="257" t="s">
        <v>100</v>
      </c>
      <c r="C34" s="209">
        <v>4081.074320455728</v>
      </c>
      <c r="D34" s="61">
        <v>697858.64085616288</v>
      </c>
      <c r="E34" s="62">
        <v>2035754.9961777111</v>
      </c>
      <c r="F34" s="227">
        <v>34.280089802871508</v>
      </c>
    </row>
    <row r="35" spans="2:8" x14ac:dyDescent="0.3">
      <c r="B35" s="258" t="s">
        <v>106</v>
      </c>
      <c r="C35" s="210">
        <v>7467.151802710674</v>
      </c>
      <c r="D35" s="10">
        <v>41335.287919948612</v>
      </c>
      <c r="E35" s="19">
        <v>135362.78680406968</v>
      </c>
      <c r="F35" s="20">
        <v>30.536670303470636</v>
      </c>
      <c r="G35" s="48"/>
    </row>
    <row r="36" spans="2:8" x14ac:dyDescent="0.3">
      <c r="B36" s="258" t="s">
        <v>107</v>
      </c>
      <c r="C36" s="210">
        <v>3384.3643244923851</v>
      </c>
      <c r="D36" s="10">
        <v>252159.43485286029</v>
      </c>
      <c r="E36" s="19">
        <v>857953.69048201002</v>
      </c>
      <c r="F36" s="20">
        <v>29.390797854275057</v>
      </c>
    </row>
    <row r="37" spans="2:8" x14ac:dyDescent="0.3">
      <c r="B37" s="258" t="s">
        <v>108</v>
      </c>
      <c r="C37" s="210">
        <v>4277.4784517961507</v>
      </c>
      <c r="D37" s="10">
        <v>22869.109436522111</v>
      </c>
      <c r="E37" s="19">
        <v>57226.22958921668</v>
      </c>
      <c r="F37" s="20">
        <v>39.962635317199734</v>
      </c>
    </row>
    <row r="38" spans="2:8" x14ac:dyDescent="0.3">
      <c r="B38" s="258" t="s">
        <v>109</v>
      </c>
      <c r="C38" s="210">
        <v>4150.522492793003</v>
      </c>
      <c r="D38" s="10">
        <v>377798.62271868641</v>
      </c>
      <c r="E38" s="19">
        <v>972945.05016565556</v>
      </c>
      <c r="F38" s="20">
        <v>38.830417262964815</v>
      </c>
    </row>
    <row r="39" spans="2:8" x14ac:dyDescent="0.3">
      <c r="B39" s="258" t="s">
        <v>111</v>
      </c>
      <c r="C39" s="210">
        <v>5430.7087421037877</v>
      </c>
      <c r="D39" s="10">
        <v>3696.185928144303</v>
      </c>
      <c r="E39" s="19">
        <v>12267.239136759163</v>
      </c>
      <c r="F39" s="20">
        <v>30.130544346107733</v>
      </c>
    </row>
    <row r="40" spans="2:8" x14ac:dyDescent="0.3">
      <c r="B40" s="257" t="s">
        <v>38</v>
      </c>
      <c r="C40" s="209">
        <v>6354.8175715116822</v>
      </c>
      <c r="D40" s="61">
        <v>26513.511866439687</v>
      </c>
      <c r="E40" s="62">
        <v>54548.870328152952</v>
      </c>
      <c r="F40" s="227">
        <v>48.605061309135721</v>
      </c>
    </row>
    <row r="41" spans="2:8" x14ac:dyDescent="0.3">
      <c r="B41" s="257" t="s">
        <v>39</v>
      </c>
      <c r="C41" s="209">
        <v>7863.1174768359315</v>
      </c>
      <c r="D41" s="61">
        <v>256446.69948722515</v>
      </c>
      <c r="E41" s="62">
        <v>527997.65085510118</v>
      </c>
      <c r="F41" s="227">
        <v>48.569666753612509</v>
      </c>
    </row>
    <row r="42" spans="2:8" x14ac:dyDescent="0.3">
      <c r="B42" s="266"/>
      <c r="C42" s="210"/>
      <c r="D42" s="10"/>
      <c r="E42" s="19"/>
      <c r="F42" s="22"/>
      <c r="G42" s="216"/>
      <c r="H42" s="216"/>
    </row>
    <row r="43" spans="2:8" x14ac:dyDescent="0.3">
      <c r="B43" s="264" t="s">
        <v>194</v>
      </c>
      <c r="C43" s="210"/>
      <c r="D43" s="10"/>
      <c r="E43" s="19"/>
      <c r="F43" s="22"/>
      <c r="G43" s="216"/>
      <c r="H43" s="216"/>
    </row>
    <row r="44" spans="2:8" x14ac:dyDescent="0.3">
      <c r="B44" s="254" t="s">
        <v>23</v>
      </c>
      <c r="C44" s="210">
        <v>2014.9713476070015</v>
      </c>
      <c r="D44" s="10">
        <v>122176.11213293113</v>
      </c>
      <c r="E44" s="19">
        <v>523353.8280495354</v>
      </c>
      <c r="F44" s="20">
        <f>+(D44/E44)*100</f>
        <v>23.344839682985402</v>
      </c>
      <c r="G44" s="217"/>
      <c r="H44" s="218"/>
    </row>
    <row r="45" spans="2:8" x14ac:dyDescent="0.3">
      <c r="B45" s="254" t="s">
        <v>24</v>
      </c>
      <c r="C45" s="210">
        <v>3073.4811480902586</v>
      </c>
      <c r="D45" s="10">
        <v>193502.20919483516</v>
      </c>
      <c r="E45" s="19">
        <v>523685.67360802653</v>
      </c>
      <c r="F45" s="20">
        <f t="shared" ref="F45:F48" si="0">+(D45/E45)*100</f>
        <v>36.950067368020008</v>
      </c>
      <c r="G45" s="217"/>
      <c r="H45" s="218"/>
    </row>
    <row r="46" spans="2:8" x14ac:dyDescent="0.3">
      <c r="B46" s="254" t="s">
        <v>25</v>
      </c>
      <c r="C46" s="210">
        <v>4283.7415677050103</v>
      </c>
      <c r="D46" s="10">
        <v>215666.61123591446</v>
      </c>
      <c r="E46" s="19">
        <v>523816.61528763379</v>
      </c>
      <c r="F46" s="20">
        <f t="shared" si="0"/>
        <v>41.172159290420637</v>
      </c>
      <c r="G46" s="217"/>
      <c r="H46" s="218"/>
    </row>
    <row r="47" spans="2:8" x14ac:dyDescent="0.3">
      <c r="B47" s="254" t="s">
        <v>26</v>
      </c>
      <c r="C47" s="210">
        <v>5508.7939002722651</v>
      </c>
      <c r="D47" s="10">
        <v>240298.6701872086</v>
      </c>
      <c r="E47" s="19">
        <v>523703.09612290689</v>
      </c>
      <c r="F47" s="20">
        <f t="shared" si="0"/>
        <v>45.884523495506194</v>
      </c>
      <c r="G47" s="217"/>
      <c r="H47" s="218"/>
    </row>
    <row r="48" spans="2:8" x14ac:dyDescent="0.3">
      <c r="B48" s="254" t="s">
        <v>27</v>
      </c>
      <c r="C48" s="210">
        <v>9295.7909980738314</v>
      </c>
      <c r="D48" s="10">
        <v>209175.24945893732</v>
      </c>
      <c r="E48" s="19">
        <v>523742.30429285695</v>
      </c>
      <c r="F48" s="20">
        <f t="shared" si="0"/>
        <v>39.938581959950746</v>
      </c>
      <c r="G48" s="217"/>
      <c r="H48" s="218"/>
    </row>
    <row r="49" spans="1:13" x14ac:dyDescent="0.3">
      <c r="B49" s="267"/>
      <c r="C49" s="210"/>
      <c r="D49" s="10"/>
      <c r="E49" s="19"/>
      <c r="F49" s="22"/>
    </row>
    <row r="50" spans="1:13" ht="16.149999999999999" customHeight="1" x14ac:dyDescent="0.3">
      <c r="B50" s="264" t="s">
        <v>40</v>
      </c>
      <c r="C50" s="210"/>
      <c r="D50" s="10"/>
      <c r="E50" s="19"/>
      <c r="F50" s="22"/>
    </row>
    <row r="51" spans="1:13" x14ac:dyDescent="0.3">
      <c r="B51" s="254" t="s">
        <v>41</v>
      </c>
      <c r="C51" s="210">
        <v>0</v>
      </c>
      <c r="D51" s="35">
        <v>0</v>
      </c>
      <c r="E51" s="35">
        <v>0</v>
      </c>
      <c r="F51" s="20">
        <v>0</v>
      </c>
    </row>
    <row r="52" spans="1:13" x14ac:dyDescent="0.3">
      <c r="B52" s="254" t="s">
        <v>42</v>
      </c>
      <c r="C52" s="210">
        <v>0</v>
      </c>
      <c r="D52" s="35">
        <v>0</v>
      </c>
      <c r="E52" s="35">
        <v>0</v>
      </c>
      <c r="F52" s="20">
        <v>0</v>
      </c>
    </row>
    <row r="53" spans="1:13" x14ac:dyDescent="0.3">
      <c r="B53" s="254" t="s">
        <v>43</v>
      </c>
      <c r="C53" s="210">
        <v>8704.5852602446375</v>
      </c>
      <c r="D53" s="11">
        <v>5704.0214862779412</v>
      </c>
      <c r="E53" s="19">
        <v>17863.106954157454</v>
      </c>
      <c r="F53" s="20">
        <v>31.931855420875642</v>
      </c>
    </row>
    <row r="54" spans="1:13" x14ac:dyDescent="0.3">
      <c r="B54" s="254" t="s">
        <v>44</v>
      </c>
      <c r="C54" s="210">
        <v>5473.2509121179883</v>
      </c>
      <c r="D54" s="11">
        <v>34149.962887442554</v>
      </c>
      <c r="E54" s="19">
        <v>121548.44825871567</v>
      </c>
      <c r="F54" s="20">
        <v>28.095762123391665</v>
      </c>
    </row>
    <row r="55" spans="1:13" x14ac:dyDescent="0.3">
      <c r="B55" s="254" t="s">
        <v>45</v>
      </c>
      <c r="C55" s="210">
        <v>4383.9186952853725</v>
      </c>
      <c r="D55" s="11">
        <v>58369.476841782111</v>
      </c>
      <c r="E55" s="19">
        <v>203198.94128867052</v>
      </c>
      <c r="F55" s="20">
        <v>28.725285905333863</v>
      </c>
    </row>
    <row r="56" spans="1:13" x14ac:dyDescent="0.3">
      <c r="B56" s="254" t="s">
        <v>46</v>
      </c>
      <c r="C56" s="210">
        <v>4516.9227248546968</v>
      </c>
      <c r="D56" s="11">
        <v>100431.88977890259</v>
      </c>
      <c r="E56" s="19">
        <v>280056.82929027505</v>
      </c>
      <c r="F56" s="20">
        <v>35.861253601070487</v>
      </c>
    </row>
    <row r="57" spans="1:13" x14ac:dyDescent="0.3">
      <c r="B57" s="254" t="s">
        <v>47</v>
      </c>
      <c r="C57" s="210">
        <v>4802.2480108186637</v>
      </c>
      <c r="D57" s="11">
        <v>89753.365846891043</v>
      </c>
      <c r="E57" s="19">
        <v>265976.54542741762</v>
      </c>
      <c r="F57" s="20">
        <v>33.744842314069331</v>
      </c>
    </row>
    <row r="58" spans="1:13" x14ac:dyDescent="0.3">
      <c r="B58" s="254" t="s">
        <v>48</v>
      </c>
      <c r="C58" s="210">
        <v>4793.9816645661967</v>
      </c>
      <c r="D58" s="11">
        <v>113545.38375473664</v>
      </c>
      <c r="E58" s="19">
        <v>299479.53228278487</v>
      </c>
      <c r="F58" s="20">
        <v>37.914238375235911</v>
      </c>
    </row>
    <row r="59" spans="1:13" x14ac:dyDescent="0.3">
      <c r="B59" s="254" t="s">
        <v>49</v>
      </c>
      <c r="C59" s="210">
        <v>6779.9727482664348</v>
      </c>
      <c r="D59" s="11">
        <v>98640.524666322148</v>
      </c>
      <c r="E59" s="7">
        <v>266555.46169196203</v>
      </c>
      <c r="F59" s="20">
        <v>37.005628787420434</v>
      </c>
    </row>
    <row r="60" spans="1:13" x14ac:dyDescent="0.3">
      <c r="B60" s="254" t="s">
        <v>50</v>
      </c>
      <c r="C60" s="210">
        <v>4425.0940760894173</v>
      </c>
      <c r="D60" s="11">
        <v>83041.155846128095</v>
      </c>
      <c r="E60" s="7">
        <v>233900.82044637934</v>
      </c>
      <c r="F60" s="20">
        <v>35.502721062564582</v>
      </c>
    </row>
    <row r="61" spans="1:13" x14ac:dyDescent="0.3">
      <c r="B61" s="254" t="s">
        <v>51</v>
      </c>
      <c r="C61" s="210">
        <v>5553.6073185926807</v>
      </c>
      <c r="D61" s="11">
        <v>83004.529306457931</v>
      </c>
      <c r="E61" s="7">
        <v>208895.59080601388</v>
      </c>
      <c r="F61" s="20">
        <v>39.734935996585101</v>
      </c>
    </row>
    <row r="62" spans="1:13" x14ac:dyDescent="0.3">
      <c r="B62" s="254" t="s">
        <v>52</v>
      </c>
      <c r="C62" s="210">
        <v>5138.1850407114525</v>
      </c>
      <c r="D62" s="11">
        <v>314178.54179488542</v>
      </c>
      <c r="E62" s="7">
        <v>720826.24091458588</v>
      </c>
      <c r="F62" s="20">
        <v>43.58589129555758</v>
      </c>
    </row>
    <row r="63" spans="1:13" x14ac:dyDescent="0.3">
      <c r="A63" s="24"/>
      <c r="B63" s="113"/>
      <c r="C63" s="26"/>
      <c r="D63" s="27"/>
      <c r="E63" s="26"/>
      <c r="F63" s="28"/>
      <c r="G63" s="7"/>
      <c r="H63" s="29"/>
      <c r="I63" s="7"/>
      <c r="J63" s="29"/>
      <c r="K63" s="7"/>
      <c r="L63" s="30"/>
      <c r="M63" s="30"/>
    </row>
    <row r="64" spans="1:13" x14ac:dyDescent="0.3">
      <c r="B64" s="30" t="s">
        <v>110</v>
      </c>
      <c r="C64" s="31"/>
    </row>
    <row r="65" spans="2:4" x14ac:dyDescent="0.3">
      <c r="B65" s="89" t="s">
        <v>125</v>
      </c>
      <c r="C65" s="31"/>
    </row>
    <row r="66" spans="2:4" x14ac:dyDescent="0.3">
      <c r="B66" s="30" t="s">
        <v>118</v>
      </c>
      <c r="C66" s="32"/>
      <c r="D66" s="33"/>
    </row>
    <row r="67" spans="2:4" x14ac:dyDescent="0.3">
      <c r="B67" s="34" t="s">
        <v>116</v>
      </c>
    </row>
    <row r="68" spans="2:4" x14ac:dyDescent="0.3">
      <c r="B68" s="30" t="s">
        <v>218</v>
      </c>
    </row>
    <row r="69" spans="2:4" x14ac:dyDescent="0.3"/>
    <row r="70" spans="2:4" x14ac:dyDescent="0.3"/>
    <row r="71" spans="2:4" x14ac:dyDescent="0.3"/>
    <row r="72" spans="2:4" x14ac:dyDescent="0.3"/>
    <row r="73" spans="2:4" x14ac:dyDescent="0.3"/>
    <row r="74" spans="2:4" x14ac:dyDescent="0.3"/>
    <row r="75" spans="2:4" x14ac:dyDescent="0.3"/>
    <row r="76" spans="2:4" x14ac:dyDescent="0.3"/>
    <row r="77" spans="2:4" x14ac:dyDescent="0.3"/>
    <row r="78" spans="2:4" x14ac:dyDescent="0.3"/>
    <row r="79" spans="2:4" x14ac:dyDescent="0.3"/>
  </sheetData>
  <mergeCells count="1">
    <mergeCell ref="B3:F3"/>
  </mergeCells>
  <hyperlinks>
    <hyperlink ref="G3" location="'CONTENIDO SECCIÓN A'!A1" display="Regresar a contenido de la sección A" xr:uid="{C1F1DCDA-31CB-4F93-840C-7284DB40483F}"/>
  </hyperlinks>
  <printOptions horizontalCentered="1"/>
  <pageMargins left="0.25" right="0.25" top="0.75" bottom="0.75" header="0.3" footer="0.3"/>
  <pageSetup scale="59" fitToWidth="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6EB46-3A84-44BB-9A38-275EFD62DD05}">
  <sheetPr>
    <pageSetUpPr fitToPage="1"/>
  </sheetPr>
  <dimension ref="A1:O76"/>
  <sheetViews>
    <sheetView showGridLines="0" zoomScale="85" zoomScaleNormal="85" zoomScaleSheetLayoutView="85" workbookViewId="0">
      <pane xSplit="2" ySplit="7" topLeftCell="C8" activePane="bottomRight" state="frozen"/>
      <selection activeCell="R2" sqref="R2"/>
      <selection pane="topRight" activeCell="R2" sqref="R2"/>
      <selection pane="bottomLeft" activeCell="R2" sqref="R2"/>
      <selection pane="bottomRight"/>
    </sheetView>
  </sheetViews>
  <sheetFormatPr baseColWidth="10" defaultColWidth="0" defaultRowHeight="16.5" zeroHeight="1" x14ac:dyDescent="0.3"/>
  <cols>
    <col min="1" max="1" width="4.7109375" style="24" customWidth="1"/>
    <col min="2" max="2" width="64.140625" style="13" customWidth="1"/>
    <col min="3" max="4" width="11.140625" style="13" customWidth="1"/>
    <col min="5" max="5" width="11.5703125" style="13" customWidth="1"/>
    <col min="6" max="7" width="11.28515625" style="13" bestFit="1" customWidth="1"/>
    <col min="8" max="8" width="10.85546875" style="13" bestFit="1" customWidth="1"/>
    <col min="9" max="9" width="10.5703125" style="13" bestFit="1" customWidth="1"/>
    <col min="10" max="10" width="11.28515625" style="13" bestFit="1" customWidth="1"/>
    <col min="11" max="11" width="10.85546875" style="13" bestFit="1" customWidth="1"/>
    <col min="12" max="12" width="35.85546875" style="13" customWidth="1"/>
    <col min="13" max="14" width="11.42578125" style="13" hidden="1" customWidth="1"/>
    <col min="15" max="16384" width="11.42578125" style="13" hidden="1"/>
  </cols>
  <sheetData>
    <row r="1" spans="1:15" x14ac:dyDescent="0.3"/>
    <row r="2" spans="1:15" ht="17.25" x14ac:dyDescent="0.3">
      <c r="B2" s="231" t="s">
        <v>164</v>
      </c>
      <c r="C2" s="232"/>
      <c r="D2" s="232"/>
      <c r="E2" s="232"/>
      <c r="F2" s="232"/>
      <c r="G2" s="232"/>
      <c r="H2" s="232"/>
      <c r="I2" s="233"/>
      <c r="J2" s="232"/>
      <c r="K2" s="232"/>
    </row>
    <row r="3" spans="1:15" ht="39.75" customHeight="1" x14ac:dyDescent="0.3">
      <c r="B3" s="392" t="s">
        <v>165</v>
      </c>
      <c r="C3" s="393"/>
      <c r="D3" s="393"/>
      <c r="E3" s="393"/>
      <c r="F3" s="393"/>
      <c r="G3" s="393"/>
      <c r="H3" s="393"/>
      <c r="I3" s="393"/>
      <c r="J3" s="393"/>
      <c r="K3" s="393"/>
      <c r="L3" s="225" t="s">
        <v>220</v>
      </c>
    </row>
    <row r="4" spans="1:15" x14ac:dyDescent="0.3">
      <c r="B4" s="238" t="s">
        <v>166</v>
      </c>
      <c r="C4" s="239"/>
      <c r="D4" s="239"/>
      <c r="E4" s="239"/>
      <c r="F4" s="239"/>
      <c r="G4" s="239"/>
      <c r="H4" s="239"/>
      <c r="I4" s="240"/>
      <c r="J4" s="239"/>
      <c r="K4" s="239"/>
    </row>
    <row r="5" spans="1:15" x14ac:dyDescent="0.3">
      <c r="B5" s="242" t="s">
        <v>5</v>
      </c>
      <c r="C5" s="243"/>
      <c r="D5" s="243"/>
      <c r="E5" s="243"/>
      <c r="F5" s="243"/>
      <c r="G5" s="243"/>
      <c r="H5" s="243"/>
      <c r="I5" s="244"/>
      <c r="J5" s="243"/>
      <c r="K5" s="243"/>
    </row>
    <row r="6" spans="1:15" ht="31.9" customHeight="1" x14ac:dyDescent="0.3">
      <c r="B6" s="395" t="s">
        <v>6</v>
      </c>
      <c r="C6" s="397" t="s">
        <v>189</v>
      </c>
      <c r="D6" s="398"/>
      <c r="E6" s="399"/>
      <c r="F6" s="152" t="s">
        <v>133</v>
      </c>
      <c r="G6" s="152"/>
      <c r="H6" s="153"/>
      <c r="I6" s="152" t="s">
        <v>190</v>
      </c>
      <c r="J6" s="152"/>
      <c r="K6" s="154"/>
      <c r="L6" s="15"/>
    </row>
    <row r="7" spans="1:15" ht="32.25" customHeight="1" x14ac:dyDescent="0.3">
      <c r="B7" s="396"/>
      <c r="C7" s="155" t="s">
        <v>63</v>
      </c>
      <c r="D7" s="155" t="s">
        <v>10</v>
      </c>
      <c r="E7" s="155" t="s">
        <v>11</v>
      </c>
      <c r="F7" s="155" t="s">
        <v>63</v>
      </c>
      <c r="G7" s="155" t="s">
        <v>10</v>
      </c>
      <c r="H7" s="155" t="s">
        <v>11</v>
      </c>
      <c r="I7" s="155" t="s">
        <v>63</v>
      </c>
      <c r="J7" s="155" t="s">
        <v>10</v>
      </c>
      <c r="K7" s="155" t="s">
        <v>11</v>
      </c>
    </row>
    <row r="8" spans="1:15" ht="17.25" customHeight="1" x14ac:dyDescent="0.3">
      <c r="B8" s="271"/>
      <c r="C8" s="174"/>
      <c r="D8" s="107"/>
      <c r="E8" s="108"/>
      <c r="F8" s="107"/>
      <c r="G8" s="107"/>
      <c r="H8" s="107"/>
      <c r="I8" s="109"/>
      <c r="J8" s="107"/>
      <c r="K8" s="108"/>
    </row>
    <row r="9" spans="1:15" s="42" customFormat="1" x14ac:dyDescent="0.3">
      <c r="A9" s="41"/>
      <c r="B9" s="272" t="s">
        <v>12</v>
      </c>
      <c r="C9" s="175">
        <v>11294.680659485481</v>
      </c>
      <c r="D9" s="176">
        <v>12081.931878822084</v>
      </c>
      <c r="E9" s="177">
        <v>10125.884815322657</v>
      </c>
      <c r="F9" s="176">
        <v>12219.601551996562</v>
      </c>
      <c r="G9" s="176">
        <v>11725.307757139259</v>
      </c>
      <c r="H9" s="176">
        <v>13129.262803546964</v>
      </c>
      <c r="I9" s="175">
        <v>10024.717044293884</v>
      </c>
      <c r="J9" s="176">
        <v>12682.43926303274</v>
      </c>
      <c r="K9" s="177">
        <v>7047.7283568403254</v>
      </c>
    </row>
    <row r="10" spans="1:15" x14ac:dyDescent="0.3">
      <c r="B10" s="273"/>
      <c r="C10" s="178"/>
      <c r="D10" s="179"/>
      <c r="E10" s="180"/>
      <c r="F10" s="179"/>
      <c r="G10" s="179"/>
      <c r="H10" s="179"/>
      <c r="I10" s="178"/>
      <c r="J10" s="179"/>
      <c r="K10" s="180"/>
      <c r="L10" s="15"/>
      <c r="M10" s="15"/>
      <c r="N10" s="15"/>
      <c r="O10" s="15"/>
    </row>
    <row r="11" spans="1:15" x14ac:dyDescent="0.3">
      <c r="B11" s="251" t="s">
        <v>126</v>
      </c>
      <c r="C11" s="178"/>
      <c r="D11" s="179"/>
      <c r="E11" s="180"/>
      <c r="F11" s="179"/>
      <c r="G11" s="179"/>
      <c r="H11" s="179"/>
      <c r="I11" s="178"/>
      <c r="J11" s="179"/>
      <c r="K11" s="180"/>
    </row>
    <row r="12" spans="1:15" x14ac:dyDescent="0.3">
      <c r="B12" s="274" t="s">
        <v>13</v>
      </c>
      <c r="C12" s="175">
        <v>13208.701988942015</v>
      </c>
      <c r="D12" s="176">
        <v>14761.485291389281</v>
      </c>
      <c r="E12" s="177">
        <v>11299.88910233018</v>
      </c>
      <c r="F12" s="176">
        <v>14210.684773535313</v>
      </c>
      <c r="G12" s="176">
        <v>14421.024953966036</v>
      </c>
      <c r="H12" s="176">
        <v>13913.169518521634</v>
      </c>
      <c r="I12" s="175">
        <v>11538.898911642535</v>
      </c>
      <c r="J12" s="176">
        <v>15434.197007569539</v>
      </c>
      <c r="K12" s="177">
        <v>7734.5129579045333</v>
      </c>
    </row>
    <row r="13" spans="1:15" x14ac:dyDescent="0.3">
      <c r="B13" s="275" t="s">
        <v>15</v>
      </c>
      <c r="C13" s="178">
        <v>15373.540666720382</v>
      </c>
      <c r="D13" s="179">
        <v>16565.295060746092</v>
      </c>
      <c r="E13" s="180">
        <v>13962.813755075829</v>
      </c>
      <c r="F13" s="179">
        <v>17318.761426041467</v>
      </c>
      <c r="G13" s="179">
        <v>17317.207103153884</v>
      </c>
      <c r="H13" s="179">
        <v>17320.811441063048</v>
      </c>
      <c r="I13" s="178">
        <v>11632.931842737409</v>
      </c>
      <c r="J13" s="179">
        <v>14889.499386194027</v>
      </c>
      <c r="K13" s="180">
        <v>8494.8019175310692</v>
      </c>
    </row>
    <row r="14" spans="1:15" x14ac:dyDescent="0.3">
      <c r="B14" s="275" t="s">
        <v>16</v>
      </c>
      <c r="C14" s="178">
        <v>13567.42035097476</v>
      </c>
      <c r="D14" s="179">
        <v>15744.173946285377</v>
      </c>
      <c r="E14" s="180">
        <v>10949.504332668937</v>
      </c>
      <c r="F14" s="179">
        <v>14669.955530782834</v>
      </c>
      <c r="G14" s="179">
        <v>15356.448728916703</v>
      </c>
      <c r="H14" s="179">
        <v>13720.343299892967</v>
      </c>
      <c r="I14" s="178">
        <v>11400.030282979862</v>
      </c>
      <c r="J14" s="179">
        <v>16668.952894105263</v>
      </c>
      <c r="K14" s="180">
        <v>6568.0330877166407</v>
      </c>
    </row>
    <row r="15" spans="1:15" x14ac:dyDescent="0.3">
      <c r="B15" s="275" t="s">
        <v>17</v>
      </c>
      <c r="C15" s="178">
        <v>11693.001019407313</v>
      </c>
      <c r="D15" s="179">
        <v>12838.867559613165</v>
      </c>
      <c r="E15" s="180">
        <v>10141.561750403589</v>
      </c>
      <c r="F15" s="179">
        <v>12103.593216456549</v>
      </c>
      <c r="G15" s="179">
        <v>12118.248073389766</v>
      </c>
      <c r="H15" s="179">
        <v>12079.755442916148</v>
      </c>
      <c r="I15" s="178">
        <v>11088.03777410926</v>
      </c>
      <c r="J15" s="179">
        <v>14127.61742329922</v>
      </c>
      <c r="K15" s="180">
        <v>7921.8113863202743</v>
      </c>
    </row>
    <row r="16" spans="1:15" x14ac:dyDescent="0.3">
      <c r="B16" s="275" t="s">
        <v>18</v>
      </c>
      <c r="C16" s="178">
        <v>10460.447093333472</v>
      </c>
      <c r="D16" s="179">
        <v>11658.579453379498</v>
      </c>
      <c r="E16" s="180">
        <v>8644.502804539241</v>
      </c>
      <c r="F16" s="179">
        <v>11705.224366665492</v>
      </c>
      <c r="G16" s="179">
        <v>11929.892242515885</v>
      </c>
      <c r="H16" s="179">
        <v>11282.431253203278</v>
      </c>
      <c r="I16" s="178">
        <v>8461.2267392839094</v>
      </c>
      <c r="J16" s="179">
        <v>11112.799575994024</v>
      </c>
      <c r="K16" s="180">
        <v>5573.0162929106154</v>
      </c>
    </row>
    <row r="17" spans="2:11" x14ac:dyDescent="0.3">
      <c r="B17" s="275" t="s">
        <v>19</v>
      </c>
      <c r="C17" s="178">
        <v>12695.157426446809</v>
      </c>
      <c r="D17" s="179">
        <v>13553.515144661578</v>
      </c>
      <c r="E17" s="180">
        <v>11659.554237675058</v>
      </c>
      <c r="F17" s="179">
        <v>13372.062754558532</v>
      </c>
      <c r="G17" s="179">
        <v>13589.740017046151</v>
      </c>
      <c r="H17" s="179">
        <v>13084.605333245543</v>
      </c>
      <c r="I17" s="178">
        <v>11669.064955565213</v>
      </c>
      <c r="J17" s="179">
        <v>13492.604032867746</v>
      </c>
      <c r="K17" s="180">
        <v>9748.0082379320465</v>
      </c>
    </row>
    <row r="18" spans="2:11" x14ac:dyDescent="0.3">
      <c r="B18" s="275" t="s">
        <v>20</v>
      </c>
      <c r="C18" s="178">
        <v>11123.211734495299</v>
      </c>
      <c r="D18" s="179">
        <v>11903.337374200721</v>
      </c>
      <c r="E18" s="180">
        <v>10238.501486879057</v>
      </c>
      <c r="F18" s="179">
        <v>10840.958216373458</v>
      </c>
      <c r="G18" s="179">
        <v>10302.626256536128</v>
      </c>
      <c r="H18" s="179">
        <v>11498.480146434847</v>
      </c>
      <c r="I18" s="178">
        <v>11496.064508246991</v>
      </c>
      <c r="J18" s="179">
        <v>14196.180351303796</v>
      </c>
      <c r="K18" s="180">
        <v>8718.48293461703</v>
      </c>
    </row>
    <row r="19" spans="2:11" x14ac:dyDescent="0.3">
      <c r="B19" s="275" t="s">
        <v>21</v>
      </c>
      <c r="C19" s="178">
        <v>12800.142585158104</v>
      </c>
      <c r="D19" s="179">
        <v>16200.919786271097</v>
      </c>
      <c r="E19" s="180">
        <v>8725.911238988363</v>
      </c>
      <c r="F19" s="179">
        <v>11725.738595313887</v>
      </c>
      <c r="G19" s="179">
        <v>12179.836872791286</v>
      </c>
      <c r="H19" s="179">
        <v>11100.384157568069</v>
      </c>
      <c r="I19" s="178">
        <v>14244.491094993569</v>
      </c>
      <c r="J19" s="179">
        <v>22477.156587838312</v>
      </c>
      <c r="K19" s="180">
        <v>6045.8149804125287</v>
      </c>
    </row>
    <row r="20" spans="2:11" x14ac:dyDescent="0.3">
      <c r="B20" s="275" t="s">
        <v>22</v>
      </c>
      <c r="C20" s="178">
        <v>12973.378966938704</v>
      </c>
      <c r="D20" s="179">
        <v>14570.005106252884</v>
      </c>
      <c r="E20" s="180">
        <v>11045.714612572296</v>
      </c>
      <c r="F20" s="179">
        <v>13108.533872266802</v>
      </c>
      <c r="G20" s="179">
        <v>13101.169222325003</v>
      </c>
      <c r="H20" s="179">
        <v>13121.169612926986</v>
      </c>
      <c r="I20" s="178">
        <v>12822.755698363853</v>
      </c>
      <c r="J20" s="179">
        <v>16855.739414328473</v>
      </c>
      <c r="K20" s="180">
        <v>9490.2399478550687</v>
      </c>
    </row>
    <row r="21" spans="2:11" x14ac:dyDescent="0.3">
      <c r="B21" s="274" t="s">
        <v>14</v>
      </c>
      <c r="C21" s="175">
        <v>8657.1565404288667</v>
      </c>
      <c r="D21" s="176">
        <v>9001.8824087559478</v>
      </c>
      <c r="E21" s="177">
        <v>7984.8097914543569</v>
      </c>
      <c r="F21" s="176">
        <v>8888.015353141267</v>
      </c>
      <c r="G21" s="176">
        <v>8210.6689964743273</v>
      </c>
      <c r="H21" s="176">
        <v>10940.123987808205</v>
      </c>
      <c r="I21" s="175">
        <v>8412.3149939263731</v>
      </c>
      <c r="J21" s="176">
        <v>10118.934942767746</v>
      </c>
      <c r="K21" s="177">
        <v>6197.6093416044514</v>
      </c>
    </row>
    <row r="22" spans="2:11" x14ac:dyDescent="0.3">
      <c r="B22" s="276"/>
      <c r="C22" s="178"/>
      <c r="D22" s="179"/>
      <c r="E22" s="180"/>
      <c r="F22" s="179"/>
      <c r="G22" s="179"/>
      <c r="H22" s="179"/>
      <c r="I22" s="178"/>
      <c r="J22" s="179"/>
      <c r="K22" s="180"/>
    </row>
    <row r="23" spans="2:11" x14ac:dyDescent="0.3">
      <c r="B23" s="277" t="s">
        <v>64</v>
      </c>
      <c r="C23" s="178"/>
      <c r="D23" s="179"/>
      <c r="E23" s="180"/>
      <c r="F23" s="179"/>
      <c r="G23" s="179"/>
      <c r="H23" s="179"/>
      <c r="I23" s="178"/>
      <c r="J23" s="179"/>
      <c r="K23" s="180"/>
    </row>
    <row r="24" spans="2:11" x14ac:dyDescent="0.3">
      <c r="B24" s="275" t="s">
        <v>29</v>
      </c>
      <c r="C24" s="178">
        <v>5038.8470454048302</v>
      </c>
      <c r="D24" s="179">
        <v>6081.1149114737418</v>
      </c>
      <c r="E24" s="180">
        <v>3050.384319533267</v>
      </c>
      <c r="F24" s="179">
        <v>5235.4939838882092</v>
      </c>
      <c r="G24" s="179">
        <v>5423.1224951386621</v>
      </c>
      <c r="H24" s="179">
        <v>4167.2404333783734</v>
      </c>
      <c r="I24" s="178">
        <v>4892.0051089840927</v>
      </c>
      <c r="J24" s="179">
        <v>6899.2146990203146</v>
      </c>
      <c r="K24" s="180">
        <v>2795.6554927502775</v>
      </c>
    </row>
    <row r="25" spans="2:11" x14ac:dyDescent="0.3">
      <c r="B25" s="254" t="s">
        <v>30</v>
      </c>
      <c r="C25" s="178">
        <v>6363.328851966271</v>
      </c>
      <c r="D25" s="179">
        <v>7222.3443824607766</v>
      </c>
      <c r="E25" s="180">
        <v>4346.0485134158835</v>
      </c>
      <c r="F25" s="179">
        <v>6440.4130903490495</v>
      </c>
      <c r="G25" s="179">
        <v>6728.9567913091159</v>
      </c>
      <c r="H25" s="179">
        <v>4847.0581251219783</v>
      </c>
      <c r="I25" s="178">
        <v>6305.0510168771916</v>
      </c>
      <c r="J25" s="179">
        <v>7756.3010542779639</v>
      </c>
      <c r="K25" s="180">
        <v>4203.8874968085356</v>
      </c>
    </row>
    <row r="26" spans="2:11" x14ac:dyDescent="0.3">
      <c r="B26" s="254" t="s">
        <v>31</v>
      </c>
      <c r="C26" s="178">
        <v>8678.1540338003251</v>
      </c>
      <c r="D26" s="179">
        <v>9800.3851265456378</v>
      </c>
      <c r="E26" s="180">
        <v>6621.2775673918795</v>
      </c>
      <c r="F26" s="179">
        <v>8625.1601126133628</v>
      </c>
      <c r="G26" s="179">
        <v>9145.8952654079112</v>
      </c>
      <c r="H26" s="179">
        <v>7082.1365189082826</v>
      </c>
      <c r="I26" s="178">
        <v>8732.3048682821736</v>
      </c>
      <c r="J26" s="179">
        <v>10719.351167255525</v>
      </c>
      <c r="K26" s="180">
        <v>6360.6283914366713</v>
      </c>
    </row>
    <row r="27" spans="2:11" x14ac:dyDescent="0.3">
      <c r="B27" s="254" t="s">
        <v>32</v>
      </c>
      <c r="C27" s="178">
        <v>9170.7792082788583</v>
      </c>
      <c r="D27" s="179">
        <v>10527.987601025314</v>
      </c>
      <c r="E27" s="180">
        <v>7140.3244006959585</v>
      </c>
      <c r="F27" s="179">
        <v>9494.7148141939506</v>
      </c>
      <c r="G27" s="179">
        <v>10188.869740293161</v>
      </c>
      <c r="H27" s="179">
        <v>8182.1028788732228</v>
      </c>
      <c r="I27" s="178">
        <v>8618.9808916002348</v>
      </c>
      <c r="J27" s="179">
        <v>11274.496917018529</v>
      </c>
      <c r="K27" s="180">
        <v>5897.3598773781914</v>
      </c>
    </row>
    <row r="28" spans="2:11" x14ac:dyDescent="0.3">
      <c r="B28" s="275" t="s">
        <v>33</v>
      </c>
      <c r="C28" s="178">
        <v>12575.845490202179</v>
      </c>
      <c r="D28" s="179">
        <v>14023.15621791348</v>
      </c>
      <c r="E28" s="180">
        <v>10947.959385573417</v>
      </c>
      <c r="F28" s="179">
        <v>13048.417612039713</v>
      </c>
      <c r="G28" s="179">
        <v>13751.532836536904</v>
      </c>
      <c r="H28" s="179">
        <v>12144.847262838681</v>
      </c>
      <c r="I28" s="178">
        <v>11635.187040261248</v>
      </c>
      <c r="J28" s="179">
        <v>14678.984808658053</v>
      </c>
      <c r="K28" s="180">
        <v>9004.1725066953604</v>
      </c>
    </row>
    <row r="29" spans="2:11" x14ac:dyDescent="0.3">
      <c r="B29" s="275" t="s">
        <v>34</v>
      </c>
      <c r="C29" s="178">
        <v>25377.114380177602</v>
      </c>
      <c r="D29" s="179">
        <v>29655.657281104119</v>
      </c>
      <c r="E29" s="180">
        <v>21780.530364591872</v>
      </c>
      <c r="F29" s="179">
        <v>23627.696188005233</v>
      </c>
      <c r="G29" s="179">
        <v>24946.490533282948</v>
      </c>
      <c r="H29" s="179">
        <v>22569.231614941029</v>
      </c>
      <c r="I29" s="178">
        <v>31736.159345899396</v>
      </c>
      <c r="J29" s="179">
        <v>44949.389652470549</v>
      </c>
      <c r="K29" s="180">
        <v>18610.197824676241</v>
      </c>
    </row>
    <row r="30" spans="2:11" x14ac:dyDescent="0.3">
      <c r="B30" s="278"/>
      <c r="C30" s="178"/>
      <c r="D30" s="179"/>
      <c r="E30" s="180"/>
      <c r="F30" s="179"/>
      <c r="G30" s="179"/>
      <c r="H30" s="179"/>
      <c r="I30" s="178"/>
      <c r="J30" s="179"/>
      <c r="K30" s="180"/>
    </row>
    <row r="31" spans="2:11" x14ac:dyDescent="0.3">
      <c r="B31" s="274" t="s">
        <v>65</v>
      </c>
      <c r="C31" s="178"/>
      <c r="D31" s="179"/>
      <c r="E31" s="180"/>
      <c r="F31" s="179"/>
      <c r="G31" s="179"/>
      <c r="H31" s="179"/>
      <c r="I31" s="178"/>
      <c r="J31" s="179"/>
      <c r="K31" s="180"/>
    </row>
    <row r="32" spans="2:11" x14ac:dyDescent="0.3">
      <c r="B32" s="254" t="s">
        <v>35</v>
      </c>
      <c r="C32" s="178">
        <v>22540.778135722943</v>
      </c>
      <c r="D32" s="179">
        <v>22644.347009650472</v>
      </c>
      <c r="E32" s="180">
        <v>22459.1667739732</v>
      </c>
      <c r="F32" s="179">
        <v>22540.77813572294</v>
      </c>
      <c r="G32" s="179">
        <v>22644.347009650472</v>
      </c>
      <c r="H32" s="179">
        <v>22459.1667739732</v>
      </c>
      <c r="I32" s="178">
        <v>0</v>
      </c>
      <c r="J32" s="179">
        <v>0</v>
      </c>
      <c r="K32" s="180">
        <v>0</v>
      </c>
    </row>
    <row r="33" spans="2:12" x14ac:dyDescent="0.3">
      <c r="B33" s="254" t="s">
        <v>36</v>
      </c>
      <c r="C33" s="178">
        <v>11304.84350891852</v>
      </c>
      <c r="D33" s="179">
        <v>10795.260955956323</v>
      </c>
      <c r="E33" s="180">
        <v>12640.192632247645</v>
      </c>
      <c r="F33" s="179">
        <v>11304.843508918511</v>
      </c>
      <c r="G33" s="179">
        <v>10795.260955956323</v>
      </c>
      <c r="H33" s="179">
        <v>12640.192632247645</v>
      </c>
      <c r="I33" s="178">
        <v>0</v>
      </c>
      <c r="J33" s="179">
        <v>0</v>
      </c>
      <c r="K33" s="180">
        <v>0</v>
      </c>
    </row>
    <row r="34" spans="2:12" x14ac:dyDescent="0.3">
      <c r="B34" s="254" t="s">
        <v>127</v>
      </c>
      <c r="C34" s="178">
        <v>4664.1949119027768</v>
      </c>
      <c r="D34" s="179">
        <v>6492.0685171581781</v>
      </c>
      <c r="E34" s="180">
        <v>4465.5389935797912</v>
      </c>
      <c r="F34" s="179">
        <v>4664.1949119027777</v>
      </c>
      <c r="G34" s="179">
        <v>6492.0685171581781</v>
      </c>
      <c r="H34" s="179">
        <v>4465.5389935797912</v>
      </c>
      <c r="I34" s="178">
        <v>0</v>
      </c>
      <c r="J34" s="179">
        <v>0</v>
      </c>
      <c r="K34" s="180">
        <v>0</v>
      </c>
    </row>
    <row r="35" spans="2:12" x14ac:dyDescent="0.3">
      <c r="B35" s="254" t="s">
        <v>37</v>
      </c>
      <c r="C35" s="178">
        <v>10024.717044293884</v>
      </c>
      <c r="D35" s="179">
        <v>12682.43926303274</v>
      </c>
      <c r="E35" s="180">
        <v>7047.7283568403254</v>
      </c>
      <c r="F35" s="178">
        <v>0</v>
      </c>
      <c r="G35" s="179">
        <v>0</v>
      </c>
      <c r="H35" s="180">
        <v>0</v>
      </c>
      <c r="I35" s="178">
        <v>10024.717044293884</v>
      </c>
      <c r="J35" s="179">
        <v>12682.43926303274</v>
      </c>
      <c r="K35" s="180">
        <v>7047.7283568403254</v>
      </c>
    </row>
    <row r="36" spans="2:12" x14ac:dyDescent="0.3">
      <c r="B36" s="254" t="s">
        <v>66</v>
      </c>
      <c r="C36" s="178">
        <v>0</v>
      </c>
      <c r="D36" s="179">
        <v>0</v>
      </c>
      <c r="E36" s="180">
        <v>0</v>
      </c>
      <c r="F36" s="178">
        <v>0</v>
      </c>
      <c r="G36" s="179">
        <v>0</v>
      </c>
      <c r="H36" s="180">
        <v>0</v>
      </c>
      <c r="I36" s="178">
        <v>0</v>
      </c>
      <c r="J36" s="179">
        <v>0</v>
      </c>
      <c r="K36" s="180">
        <v>0</v>
      </c>
      <c r="L36" s="15"/>
    </row>
    <row r="37" spans="2:12" x14ac:dyDescent="0.3">
      <c r="B37" s="267"/>
      <c r="C37" s="178"/>
      <c r="D37" s="179"/>
      <c r="E37" s="180"/>
      <c r="F37" s="179"/>
      <c r="G37" s="179"/>
      <c r="H37" s="179"/>
      <c r="I37" s="178"/>
      <c r="J37" s="179"/>
      <c r="K37" s="180"/>
    </row>
    <row r="38" spans="2:12" x14ac:dyDescent="0.3">
      <c r="B38" s="264" t="s">
        <v>67</v>
      </c>
      <c r="C38" s="178"/>
      <c r="D38" s="179"/>
      <c r="E38" s="180"/>
      <c r="F38" s="179"/>
      <c r="G38" s="179"/>
      <c r="H38" s="179"/>
      <c r="I38" s="178"/>
      <c r="J38" s="179"/>
      <c r="K38" s="180"/>
    </row>
    <row r="39" spans="2:12" x14ac:dyDescent="0.3">
      <c r="B39" s="330" t="s">
        <v>69</v>
      </c>
      <c r="C39" s="178">
        <v>33450.729130293119</v>
      </c>
      <c r="D39" s="179">
        <v>36939.833356983123</v>
      </c>
      <c r="E39" s="180">
        <v>29654.645616778533</v>
      </c>
      <c r="F39" s="179">
        <v>30294.356833243353</v>
      </c>
      <c r="G39" s="179">
        <v>31963.549381569119</v>
      </c>
      <c r="H39" s="179">
        <v>28803.158209168712</v>
      </c>
      <c r="I39" s="178">
        <v>42069.34325519768</v>
      </c>
      <c r="J39" s="179">
        <v>46720.822764265082</v>
      </c>
      <c r="K39" s="180">
        <v>33219.087361962913</v>
      </c>
    </row>
    <row r="40" spans="2:12" x14ac:dyDescent="0.3">
      <c r="B40" s="330" t="s">
        <v>70</v>
      </c>
      <c r="C40" s="178">
        <v>27863.510028330122</v>
      </c>
      <c r="D40" s="179">
        <v>31282.196242396429</v>
      </c>
      <c r="E40" s="180">
        <v>25493.188980627365</v>
      </c>
      <c r="F40" s="179">
        <v>26106.60286687253</v>
      </c>
      <c r="G40" s="179">
        <v>28236.827943459783</v>
      </c>
      <c r="H40" s="179">
        <v>24748.374591680611</v>
      </c>
      <c r="I40" s="178">
        <v>39390.662476964244</v>
      </c>
      <c r="J40" s="179">
        <v>45652.931395757696</v>
      </c>
      <c r="K40" s="180">
        <v>31999.389749513397</v>
      </c>
    </row>
    <row r="41" spans="2:12" x14ac:dyDescent="0.3">
      <c r="B41" s="330" t="s">
        <v>71</v>
      </c>
      <c r="C41" s="178">
        <v>17595.719670454924</v>
      </c>
      <c r="D41" s="179">
        <v>18252.575494668818</v>
      </c>
      <c r="E41" s="180">
        <v>16625.573300841588</v>
      </c>
      <c r="F41" s="179">
        <v>18009.037352865413</v>
      </c>
      <c r="G41" s="179">
        <v>18190.992264474338</v>
      </c>
      <c r="H41" s="179">
        <v>17790.698944054471</v>
      </c>
      <c r="I41" s="178">
        <v>15971.298846060823</v>
      </c>
      <c r="J41" s="179">
        <v>18418.413103128187</v>
      </c>
      <c r="K41" s="180">
        <v>6419.2261191339894</v>
      </c>
    </row>
    <row r="42" spans="2:12" x14ac:dyDescent="0.3">
      <c r="B42" s="331" t="s">
        <v>72</v>
      </c>
      <c r="C42" s="178">
        <v>16553.554341998835</v>
      </c>
      <c r="D42" s="179">
        <v>16211.858319300594</v>
      </c>
      <c r="E42" s="180">
        <v>16952.659129978525</v>
      </c>
      <c r="F42" s="179">
        <v>16501.536827809079</v>
      </c>
      <c r="G42" s="179">
        <v>15954.12122398748</v>
      </c>
      <c r="H42" s="179">
        <v>17135.246446593817</v>
      </c>
      <c r="I42" s="178">
        <v>18189.422110593332</v>
      </c>
      <c r="J42" s="179">
        <v>23358.856833956128</v>
      </c>
      <c r="K42" s="180">
        <v>10155.361171369283</v>
      </c>
    </row>
    <row r="43" spans="2:12" ht="28.5" x14ac:dyDescent="0.3">
      <c r="B43" s="331" t="s">
        <v>73</v>
      </c>
      <c r="C43" s="178">
        <v>10164.211269711172</v>
      </c>
      <c r="D43" s="179">
        <v>14122.738657246211</v>
      </c>
      <c r="E43" s="180">
        <v>8169.1552814981287</v>
      </c>
      <c r="F43" s="179">
        <v>10306.48042090058</v>
      </c>
      <c r="G43" s="179">
        <v>12830.997189384352</v>
      </c>
      <c r="H43" s="179">
        <v>8225.6910893529312</v>
      </c>
      <c r="I43" s="178">
        <v>10055.212426437067</v>
      </c>
      <c r="J43" s="179">
        <v>15942.837574362326</v>
      </c>
      <c r="K43" s="180">
        <v>8137.6780781563739</v>
      </c>
    </row>
    <row r="44" spans="2:12" ht="28.5" x14ac:dyDescent="0.3">
      <c r="B44" s="330" t="s">
        <v>74</v>
      </c>
      <c r="C44" s="178">
        <v>8915.7350502445661</v>
      </c>
      <c r="D44" s="179">
        <v>9773.90261248141</v>
      </c>
      <c r="E44" s="180">
        <v>2569.6499227902113</v>
      </c>
      <c r="F44" s="179">
        <v>6679.6862990764603</v>
      </c>
      <c r="G44" s="179">
        <v>6857.06918855615</v>
      </c>
      <c r="H44" s="179">
        <v>3104.5208919900056</v>
      </c>
      <c r="I44" s="178">
        <v>9240.6844729421064</v>
      </c>
      <c r="J44" s="179">
        <v>10237.859503256033</v>
      </c>
      <c r="K44" s="180">
        <v>2541.2906738090146</v>
      </c>
    </row>
    <row r="45" spans="2:12" ht="28.5" x14ac:dyDescent="0.3">
      <c r="B45" s="330" t="s">
        <v>75</v>
      </c>
      <c r="C45" s="178">
        <v>10063.299066565798</v>
      </c>
      <c r="D45" s="179">
        <v>11681.782017810143</v>
      </c>
      <c r="E45" s="180">
        <v>6507.3012748293959</v>
      </c>
      <c r="F45" s="179">
        <v>10535.988731006069</v>
      </c>
      <c r="G45" s="179">
        <v>10631.599722073657</v>
      </c>
      <c r="H45" s="179">
        <v>9949.6592891767486</v>
      </c>
      <c r="I45" s="178">
        <v>9673.2743307445435</v>
      </c>
      <c r="J45" s="179">
        <v>13049.264280761621</v>
      </c>
      <c r="K45" s="180">
        <v>5632.4146223993384</v>
      </c>
    </row>
    <row r="46" spans="2:12" x14ac:dyDescent="0.3">
      <c r="B46" s="330" t="s">
        <v>76</v>
      </c>
      <c r="C46" s="178">
        <v>12810.413003194186</v>
      </c>
      <c r="D46" s="179">
        <v>12907.04207630336</v>
      </c>
      <c r="E46" s="180">
        <v>12453.04970221976</v>
      </c>
      <c r="F46" s="179">
        <v>13619.966740475591</v>
      </c>
      <c r="G46" s="179">
        <v>13680.827461221983</v>
      </c>
      <c r="H46" s="179">
        <v>13430.814619325674</v>
      </c>
      <c r="I46" s="178">
        <v>10838.467817510003</v>
      </c>
      <c r="J46" s="179">
        <v>11252.106771188301</v>
      </c>
      <c r="K46" s="180">
        <v>8262.0200826638902</v>
      </c>
    </row>
    <row r="47" spans="2:12" x14ac:dyDescent="0.3">
      <c r="B47" s="330" t="s">
        <v>77</v>
      </c>
      <c r="C47" s="178">
        <v>5642.0134231942648</v>
      </c>
      <c r="D47" s="179">
        <v>6126.9511068426054</v>
      </c>
      <c r="E47" s="180">
        <v>4592.8360073769945</v>
      </c>
      <c r="F47" s="179">
        <v>6344.6647123070752</v>
      </c>
      <c r="G47" s="179">
        <v>6477.2302156731112</v>
      </c>
      <c r="H47" s="179">
        <v>5944.1995746787834</v>
      </c>
      <c r="I47" s="178">
        <v>3724.719397195739</v>
      </c>
      <c r="J47" s="179">
        <v>4690.7331836149542</v>
      </c>
      <c r="K47" s="180">
        <v>2758.770998066474</v>
      </c>
    </row>
    <row r="48" spans="2:12" x14ac:dyDescent="0.3">
      <c r="B48" s="332" t="s">
        <v>68</v>
      </c>
      <c r="C48" s="178">
        <v>20850.317260556916</v>
      </c>
      <c r="D48" s="179">
        <v>21623.610031293247</v>
      </c>
      <c r="E48" s="180">
        <v>16218.632577754692</v>
      </c>
      <c r="F48" s="179">
        <v>20850.317260556916</v>
      </c>
      <c r="G48" s="179">
        <v>21623.610031293247</v>
      </c>
      <c r="H48" s="179">
        <v>16218.632577754692</v>
      </c>
      <c r="I48" s="178">
        <v>0</v>
      </c>
      <c r="J48" s="179">
        <v>0</v>
      </c>
      <c r="K48" s="180">
        <v>0</v>
      </c>
    </row>
    <row r="49" spans="2:12" x14ac:dyDescent="0.3">
      <c r="B49" s="267"/>
      <c r="C49" s="178"/>
      <c r="D49" s="179"/>
      <c r="E49" s="180"/>
      <c r="F49" s="179"/>
      <c r="G49" s="179"/>
      <c r="H49" s="179"/>
      <c r="I49" s="178"/>
      <c r="J49" s="179"/>
      <c r="K49" s="180"/>
    </row>
    <row r="50" spans="2:12" x14ac:dyDescent="0.3">
      <c r="B50" s="264" t="s">
        <v>78</v>
      </c>
      <c r="C50" s="178"/>
      <c r="D50" s="179"/>
      <c r="E50" s="180"/>
      <c r="F50" s="179"/>
      <c r="G50" s="179"/>
      <c r="H50" s="179"/>
      <c r="I50" s="178"/>
      <c r="J50" s="179"/>
      <c r="K50" s="180"/>
    </row>
    <row r="51" spans="2:12" x14ac:dyDescent="0.3">
      <c r="B51" s="254" t="s">
        <v>79</v>
      </c>
      <c r="C51" s="178">
        <v>6864.7992001196344</v>
      </c>
      <c r="D51" s="179">
        <v>7240.1708424871822</v>
      </c>
      <c r="E51" s="180">
        <v>3850.6678446059823</v>
      </c>
      <c r="F51" s="179">
        <v>5839.9373342950967</v>
      </c>
      <c r="G51" s="179">
        <v>5772.6688263048236</v>
      </c>
      <c r="H51" s="179">
        <v>7005.6865417492045</v>
      </c>
      <c r="I51" s="178">
        <v>7840.1998320095463</v>
      </c>
      <c r="J51" s="179">
        <v>8820.1150470315679</v>
      </c>
      <c r="K51" s="180">
        <v>2853.1322544526265</v>
      </c>
    </row>
    <row r="52" spans="2:12" x14ac:dyDescent="0.3">
      <c r="B52" s="254" t="s">
        <v>80</v>
      </c>
      <c r="C52" s="178">
        <v>8327.9204570018974</v>
      </c>
      <c r="D52" s="179">
        <v>8330.2637574847377</v>
      </c>
      <c r="E52" s="180">
        <v>8200</v>
      </c>
      <c r="F52" s="179">
        <v>6675.3695173149172</v>
      </c>
      <c r="G52" s="179">
        <v>6635.1953034943963</v>
      </c>
      <c r="H52" s="179">
        <v>8200</v>
      </c>
      <c r="I52" s="178">
        <v>12196.309988111863</v>
      </c>
      <c r="J52" s="179">
        <v>12196.309988111863</v>
      </c>
      <c r="K52" s="180">
        <v>0</v>
      </c>
    </row>
    <row r="53" spans="2:12" x14ac:dyDescent="0.3">
      <c r="B53" s="254" t="s">
        <v>81</v>
      </c>
      <c r="C53" s="178">
        <v>11704.86897399076</v>
      </c>
      <c r="D53" s="179">
        <v>13854.544035067132</v>
      </c>
      <c r="E53" s="180">
        <v>9164.1699521598894</v>
      </c>
      <c r="F53" s="179">
        <v>13848.273045571175</v>
      </c>
      <c r="G53" s="179">
        <v>14062.104005102074</v>
      </c>
      <c r="H53" s="179">
        <v>13392.08039615465</v>
      </c>
      <c r="I53" s="178">
        <v>8434.6218195224083</v>
      </c>
      <c r="J53" s="179">
        <v>13199.852641026882</v>
      </c>
      <c r="K53" s="180">
        <v>6094.5896563643373</v>
      </c>
    </row>
    <row r="54" spans="2:12" x14ac:dyDescent="0.3">
      <c r="B54" s="254" t="s">
        <v>82</v>
      </c>
      <c r="C54" s="178">
        <v>25695.168154339703</v>
      </c>
      <c r="D54" s="179">
        <v>25174.138946278657</v>
      </c>
      <c r="E54" s="180">
        <v>28120.454248307877</v>
      </c>
      <c r="F54" s="179">
        <v>25695.168154339703</v>
      </c>
      <c r="G54" s="179">
        <v>25174.138946278657</v>
      </c>
      <c r="H54" s="179">
        <v>28120.454248307877</v>
      </c>
      <c r="I54" s="178">
        <v>0</v>
      </c>
      <c r="J54" s="179">
        <v>0</v>
      </c>
      <c r="K54" s="180">
        <v>0</v>
      </c>
    </row>
    <row r="55" spans="2:12" ht="28.5" x14ac:dyDescent="0.3">
      <c r="B55" s="254" t="s">
        <v>83</v>
      </c>
      <c r="C55" s="178">
        <v>10198.515877376722</v>
      </c>
      <c r="D55" s="179">
        <v>11228.888670294225</v>
      </c>
      <c r="E55" s="180">
        <v>6814.1131354552344</v>
      </c>
      <c r="F55" s="179">
        <v>15195.070234403725</v>
      </c>
      <c r="G55" s="179">
        <v>14489.085346677472</v>
      </c>
      <c r="H55" s="179">
        <v>22369.379737766605</v>
      </c>
      <c r="I55" s="178">
        <v>4204.4733316339889</v>
      </c>
      <c r="J55" s="179">
        <v>5235.4847591684857</v>
      </c>
      <c r="K55" s="180">
        <v>2695.4428975025489</v>
      </c>
    </row>
    <row r="56" spans="2:12" x14ac:dyDescent="0.3">
      <c r="B56" s="252" t="s">
        <v>84</v>
      </c>
      <c r="C56" s="178">
        <v>10433.093379484262</v>
      </c>
      <c r="D56" s="179">
        <v>10269.112477873354</v>
      </c>
      <c r="E56" s="180">
        <v>17928.51830780919</v>
      </c>
      <c r="F56" s="181">
        <v>8973.6965283124246</v>
      </c>
      <c r="G56" s="181">
        <v>8881.6735931645744</v>
      </c>
      <c r="H56" s="181">
        <v>13053.828434660032</v>
      </c>
      <c r="I56" s="178">
        <v>14248.019586970422</v>
      </c>
      <c r="J56" s="179">
        <v>13887.28147638157</v>
      </c>
      <c r="K56" s="180">
        <v>32183.208725283406</v>
      </c>
      <c r="L56" s="15"/>
    </row>
    <row r="57" spans="2:12" ht="28.5" x14ac:dyDescent="0.3">
      <c r="B57" s="259" t="s">
        <v>85</v>
      </c>
      <c r="C57" s="178">
        <v>12231.043490414731</v>
      </c>
      <c r="D57" s="179">
        <v>14735.943746066165</v>
      </c>
      <c r="E57" s="180">
        <v>9792.9175102241734</v>
      </c>
      <c r="F57" s="181">
        <v>11793.946412487681</v>
      </c>
      <c r="G57" s="181">
        <v>12094.488659107798</v>
      </c>
      <c r="H57" s="181">
        <v>11246.33608143225</v>
      </c>
      <c r="I57" s="178">
        <v>12560.624559658843</v>
      </c>
      <c r="J57" s="179">
        <v>18134.981125151106</v>
      </c>
      <c r="K57" s="180">
        <v>9168.2545044553663</v>
      </c>
    </row>
    <row r="58" spans="2:12" x14ac:dyDescent="0.3">
      <c r="B58" s="259" t="s">
        <v>86</v>
      </c>
      <c r="C58" s="178">
        <v>13607.355214012743</v>
      </c>
      <c r="D58" s="179">
        <v>13284.233030348036</v>
      </c>
      <c r="E58" s="180">
        <v>17701.763237200143</v>
      </c>
      <c r="F58" s="181">
        <v>15990.096744498325</v>
      </c>
      <c r="G58" s="181">
        <v>15835.562250709103</v>
      </c>
      <c r="H58" s="181">
        <v>17488.839028236649</v>
      </c>
      <c r="I58" s="178">
        <v>11559.694465556349</v>
      </c>
      <c r="J58" s="179">
        <v>11179.443324665628</v>
      </c>
      <c r="K58" s="180">
        <v>18008.951697898814</v>
      </c>
    </row>
    <row r="59" spans="2:12" x14ac:dyDescent="0.3">
      <c r="B59" s="259" t="s">
        <v>87</v>
      </c>
      <c r="C59" s="178">
        <v>9675.4952124256142</v>
      </c>
      <c r="D59" s="179">
        <v>15151.238824428778</v>
      </c>
      <c r="E59" s="180">
        <v>8243.7541143176895</v>
      </c>
      <c r="F59" s="181">
        <v>9476.8230287377319</v>
      </c>
      <c r="G59" s="181">
        <v>11573.841239993268</v>
      </c>
      <c r="H59" s="181">
        <v>8813.334979676054</v>
      </c>
      <c r="I59" s="178">
        <v>9884.2644867129766</v>
      </c>
      <c r="J59" s="179">
        <v>20388.572660982885</v>
      </c>
      <c r="K59" s="180">
        <v>7694.2903318122735</v>
      </c>
    </row>
    <row r="60" spans="2:12" x14ac:dyDescent="0.3">
      <c r="B60" s="259" t="s">
        <v>88</v>
      </c>
      <c r="C60" s="178">
        <v>19752.437377481765</v>
      </c>
      <c r="D60" s="179">
        <v>20126.519212231669</v>
      </c>
      <c r="E60" s="180">
        <v>18628.066219093827</v>
      </c>
      <c r="F60" s="181">
        <v>20092.362138107292</v>
      </c>
      <c r="G60" s="181">
        <v>20606.971288219949</v>
      </c>
      <c r="H60" s="181">
        <v>18680.125012565124</v>
      </c>
      <c r="I60" s="178">
        <v>15538.728086777101</v>
      </c>
      <c r="J60" s="179">
        <v>15609.630171934714</v>
      </c>
      <c r="K60" s="180">
        <v>13500</v>
      </c>
    </row>
    <row r="61" spans="2:12" x14ac:dyDescent="0.3">
      <c r="B61" s="259" t="s">
        <v>89</v>
      </c>
      <c r="C61" s="178">
        <v>27461.267809604375</v>
      </c>
      <c r="D61" s="179">
        <v>31757.375712307359</v>
      </c>
      <c r="E61" s="180">
        <v>22835.436980412716</v>
      </c>
      <c r="F61" s="181">
        <v>24049.985818544206</v>
      </c>
      <c r="G61" s="181">
        <v>24988.456110719315</v>
      </c>
      <c r="H61" s="181">
        <v>23094.875782768901</v>
      </c>
      <c r="I61" s="178">
        <v>86351.098923820231</v>
      </c>
      <c r="J61" s="179">
        <v>109145.1011025131</v>
      </c>
      <c r="K61" s="180">
        <v>13523.74201005603</v>
      </c>
    </row>
    <row r="62" spans="2:12" x14ac:dyDescent="0.3">
      <c r="B62" s="259" t="s">
        <v>90</v>
      </c>
      <c r="C62" s="178">
        <v>20129.445337488149</v>
      </c>
      <c r="D62" s="179">
        <v>18865.047573336447</v>
      </c>
      <c r="E62" s="180">
        <v>22256.693203741863</v>
      </c>
      <c r="F62" s="181">
        <v>16800.509730898128</v>
      </c>
      <c r="G62" s="181">
        <v>14876.74596441991</v>
      </c>
      <c r="H62" s="181">
        <v>19629.309777263868</v>
      </c>
      <c r="I62" s="178">
        <v>34953.824983541359</v>
      </c>
      <c r="J62" s="179">
        <v>32600.498677247397</v>
      </c>
      <c r="K62" s="180">
        <v>42816.587166633195</v>
      </c>
    </row>
    <row r="63" spans="2:12" x14ac:dyDescent="0.3">
      <c r="B63" s="259" t="s">
        <v>91</v>
      </c>
      <c r="C63" s="178">
        <v>25904.416797954804</v>
      </c>
      <c r="D63" s="179">
        <v>27979.470316859464</v>
      </c>
      <c r="E63" s="180">
        <v>23930.234881041746</v>
      </c>
      <c r="F63" s="181">
        <v>17331.791346808586</v>
      </c>
      <c r="G63" s="181">
        <v>16626.816389250816</v>
      </c>
      <c r="H63" s="181">
        <v>17823.67139482604</v>
      </c>
      <c r="I63" s="178">
        <v>36442.62035064822</v>
      </c>
      <c r="J63" s="179">
        <v>37839.838284598511</v>
      </c>
      <c r="K63" s="180">
        <v>34499.86974518239</v>
      </c>
    </row>
    <row r="64" spans="2:12" x14ac:dyDescent="0.3">
      <c r="B64" s="259" t="s">
        <v>92</v>
      </c>
      <c r="C64" s="178">
        <v>9680.3182827395794</v>
      </c>
      <c r="D64" s="179">
        <v>10551.403688805856</v>
      </c>
      <c r="E64" s="180">
        <v>8504.9038587362083</v>
      </c>
      <c r="F64" s="181">
        <v>13154.375234860083</v>
      </c>
      <c r="G64" s="181">
        <v>12835.388747530262</v>
      </c>
      <c r="H64" s="181">
        <v>13797.660806067463</v>
      </c>
      <c r="I64" s="178">
        <v>3880.6583810612287</v>
      </c>
      <c r="J64" s="179">
        <v>4441.2843187416156</v>
      </c>
      <c r="K64" s="180">
        <v>3479.3780919348483</v>
      </c>
    </row>
    <row r="65" spans="2:11" ht="28.5" x14ac:dyDescent="0.3">
      <c r="B65" s="259" t="s">
        <v>93</v>
      </c>
      <c r="C65" s="178">
        <v>21194.665154522743</v>
      </c>
      <c r="D65" s="179">
        <v>20760.132129485908</v>
      </c>
      <c r="E65" s="180">
        <v>21782.348510876087</v>
      </c>
      <c r="F65" s="181">
        <v>21194.665154522747</v>
      </c>
      <c r="G65" s="181">
        <v>20760.132129485908</v>
      </c>
      <c r="H65" s="181">
        <v>21782.348510876087</v>
      </c>
      <c r="I65" s="178">
        <v>0</v>
      </c>
      <c r="J65" s="179">
        <v>0</v>
      </c>
      <c r="K65" s="180">
        <v>0</v>
      </c>
    </row>
    <row r="66" spans="2:11" x14ac:dyDescent="0.3">
      <c r="B66" s="259" t="s">
        <v>94</v>
      </c>
      <c r="C66" s="178">
        <v>21948.854328167577</v>
      </c>
      <c r="D66" s="179">
        <v>22616.533325740922</v>
      </c>
      <c r="E66" s="180">
        <v>21649.076116594471</v>
      </c>
      <c r="F66" s="181">
        <v>21590.202172311288</v>
      </c>
      <c r="G66" s="181">
        <v>22739.055424999689</v>
      </c>
      <c r="H66" s="181">
        <v>21075.716633749977</v>
      </c>
      <c r="I66" s="178">
        <v>36754.661564427908</v>
      </c>
      <c r="J66" s="179">
        <v>17914.111070488631</v>
      </c>
      <c r="K66" s="180">
        <v>46147.826209255181</v>
      </c>
    </row>
    <row r="67" spans="2:11" x14ac:dyDescent="0.3">
      <c r="B67" s="259" t="s">
        <v>95</v>
      </c>
      <c r="C67" s="178">
        <v>15396.939215088751</v>
      </c>
      <c r="D67" s="179">
        <v>19569.394776017351</v>
      </c>
      <c r="E67" s="180">
        <v>13841.691179846614</v>
      </c>
      <c r="F67" s="181">
        <v>17922.380876677242</v>
      </c>
      <c r="G67" s="181">
        <v>17851.264686476679</v>
      </c>
      <c r="H67" s="181">
        <v>17955.997250411867</v>
      </c>
      <c r="I67" s="178">
        <v>8264.3413958117781</v>
      </c>
      <c r="J67" s="179">
        <v>31378.674392915633</v>
      </c>
      <c r="K67" s="180">
        <v>4752.6300337034872</v>
      </c>
    </row>
    <row r="68" spans="2:11" x14ac:dyDescent="0.3">
      <c r="B68" s="259" t="s">
        <v>96</v>
      </c>
      <c r="C68" s="178">
        <v>17855.893661654729</v>
      </c>
      <c r="D68" s="179">
        <v>24133.559293151611</v>
      </c>
      <c r="E68" s="180">
        <v>9931.6567819765896</v>
      </c>
      <c r="F68" s="181">
        <v>15458.55264242777</v>
      </c>
      <c r="G68" s="181">
        <v>20042.068267317543</v>
      </c>
      <c r="H68" s="181">
        <v>8927.6618271392508</v>
      </c>
      <c r="I68" s="178">
        <v>21035.507501447606</v>
      </c>
      <c r="J68" s="179">
        <v>30281.452543200332</v>
      </c>
      <c r="K68" s="180">
        <v>11072.537059771696</v>
      </c>
    </row>
    <row r="69" spans="2:11" x14ac:dyDescent="0.3">
      <c r="B69" s="259" t="s">
        <v>97</v>
      </c>
      <c r="C69" s="178">
        <v>5341.2691490557936</v>
      </c>
      <c r="D69" s="179">
        <v>8200.3789950584069</v>
      </c>
      <c r="E69" s="180">
        <v>3979.480810528632</v>
      </c>
      <c r="F69" s="181">
        <v>10672.380841525295</v>
      </c>
      <c r="G69" s="181">
        <v>11415.88506232279</v>
      </c>
      <c r="H69" s="181">
        <v>9994.4492432941988</v>
      </c>
      <c r="I69" s="178">
        <v>3989.834195997249</v>
      </c>
      <c r="J69" s="179">
        <v>6829.14683516886</v>
      </c>
      <c r="K69" s="180">
        <v>2866.3168900976289</v>
      </c>
    </row>
    <row r="70" spans="2:11" ht="28.5" x14ac:dyDescent="0.3">
      <c r="B70" s="254" t="s">
        <v>98</v>
      </c>
      <c r="C70" s="178">
        <v>4664.1949119027768</v>
      </c>
      <c r="D70" s="179">
        <v>6492.0685171581781</v>
      </c>
      <c r="E70" s="180">
        <v>4465.5389935797912</v>
      </c>
      <c r="F70" s="179">
        <v>4664.1949119027777</v>
      </c>
      <c r="G70" s="179">
        <v>6492.0685171581781</v>
      </c>
      <c r="H70" s="179">
        <v>4465.5389935797912</v>
      </c>
      <c r="I70" s="178">
        <v>0</v>
      </c>
      <c r="J70" s="179">
        <v>0</v>
      </c>
      <c r="K70" s="180">
        <v>0</v>
      </c>
    </row>
    <row r="71" spans="2:11" x14ac:dyDescent="0.3">
      <c r="B71" s="254" t="s">
        <v>99</v>
      </c>
      <c r="C71" s="178">
        <v>46766.062539049497</v>
      </c>
      <c r="D71" s="179">
        <v>62182.554048118684</v>
      </c>
      <c r="E71" s="180">
        <v>33468.148996887467</v>
      </c>
      <c r="F71" s="179">
        <v>46766.062539049497</v>
      </c>
      <c r="G71" s="179">
        <v>62182.554048118684</v>
      </c>
      <c r="H71" s="179">
        <v>33468.148996887467</v>
      </c>
      <c r="I71" s="178">
        <v>0</v>
      </c>
      <c r="J71" s="179">
        <v>0</v>
      </c>
      <c r="K71" s="180">
        <v>0</v>
      </c>
    </row>
    <row r="72" spans="2:11" x14ac:dyDescent="0.3">
      <c r="B72" s="279"/>
      <c r="C72" s="58"/>
      <c r="D72" s="59"/>
      <c r="E72" s="64"/>
      <c r="F72" s="59"/>
      <c r="G72" s="59"/>
      <c r="H72" s="59"/>
      <c r="I72" s="58"/>
      <c r="J72" s="59"/>
      <c r="K72" s="64"/>
    </row>
    <row r="73" spans="2:11" x14ac:dyDescent="0.3">
      <c r="B73" s="45" t="s">
        <v>110</v>
      </c>
    </row>
    <row r="74" spans="2:11" x14ac:dyDescent="0.3">
      <c r="B74" s="88" t="s">
        <v>125</v>
      </c>
    </row>
    <row r="75" spans="2:11" x14ac:dyDescent="0.3">
      <c r="B75" s="45" t="s">
        <v>192</v>
      </c>
      <c r="F75" s="46"/>
      <c r="G75" s="46"/>
      <c r="H75" s="46"/>
      <c r="I75" s="46"/>
      <c r="J75" s="46"/>
      <c r="K75" s="46"/>
    </row>
    <row r="76" spans="2:11" hidden="1" x14ac:dyDescent="0.3">
      <c r="B76" s="47"/>
    </row>
  </sheetData>
  <mergeCells count="3">
    <mergeCell ref="B6:B7"/>
    <mergeCell ref="C6:E6"/>
    <mergeCell ref="B3:K3"/>
  </mergeCells>
  <hyperlinks>
    <hyperlink ref="L3" location="'CONTENIDO SECCIÓN A'!A1" display="Regresar a contenido de la sección A" xr:uid="{18D21736-BF75-4EE1-8EBC-489F22B2B207}"/>
  </hyperlinks>
  <printOptions horizontalCentered="1"/>
  <pageMargins left="0.25" right="0.25" top="0.75" bottom="0.75" header="0.3" footer="0.3"/>
  <pageSetup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D96C625F99366468BB3DA37C6370C73" ma:contentTypeVersion="2" ma:contentTypeDescription="Crear nuevo documento." ma:contentTypeScope="" ma:versionID="2fb85be1f3322d68023ed829bdca133b">
  <xsd:schema xmlns:xsd="http://www.w3.org/2001/XMLSchema" xmlns:xs="http://www.w3.org/2001/XMLSchema" xmlns:p="http://schemas.microsoft.com/office/2006/metadata/properties" xmlns:ns2="c77f0595-37fb-414e-8d16-717bea7287da" targetNamespace="http://schemas.microsoft.com/office/2006/metadata/properties" ma:root="true" ma:fieldsID="76842413e0f6a19892e5e840a9d5cb36" ns2:_="">
    <xsd:import namespace="c77f0595-37fb-414e-8d16-717bea7287da"/>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7f0595-37fb-414e-8d16-717bea7287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BA2B34-F4F5-42EB-A13A-AEA6EA0CD20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EF65969-2FCF-440F-9D02-7257DC3DE223}">
  <ds:schemaRefs>
    <ds:schemaRef ds:uri="http://schemas.microsoft.com/sharepoint/v3/contenttype/forms"/>
  </ds:schemaRefs>
</ds:datastoreItem>
</file>

<file path=customXml/itemProps3.xml><?xml version="1.0" encoding="utf-8"?>
<ds:datastoreItem xmlns:ds="http://schemas.openxmlformats.org/officeDocument/2006/customXml" ds:itemID="{39651CDE-A623-4B27-AB90-BD32C3EBAE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7f0595-37fb-414e-8d16-717bea7287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2e4acf4-89b8-435b-89b9-de33187b0993}" enabled="0" method="" siteId="{52e4acf4-89b8-435b-89b9-de33187b099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17</vt:i4>
      </vt:variant>
    </vt:vector>
  </HeadingPairs>
  <TitlesOfParts>
    <vt:vector size="34" baseType="lpstr">
      <vt:lpstr>ÍNDICE</vt:lpstr>
      <vt:lpstr>CONTENIDO SECCIÓN A</vt:lpstr>
      <vt:lpstr>CUADRO 1A</vt:lpstr>
      <vt:lpstr>CUADRO 2A</vt:lpstr>
      <vt:lpstr>CUADRO 3A</vt:lpstr>
      <vt:lpstr>CUADRO 4A</vt:lpstr>
      <vt:lpstr>CUADRO 5A</vt:lpstr>
      <vt:lpstr>CUADRO 6</vt:lpstr>
      <vt:lpstr>CUADRO 7</vt:lpstr>
      <vt:lpstr>CUADRO 8</vt:lpstr>
      <vt:lpstr>CUADRO 9</vt:lpstr>
      <vt:lpstr>CONTENIDO SECCIÓN B</vt:lpstr>
      <vt:lpstr>CUADRO 1B</vt:lpstr>
      <vt:lpstr>CUADRO 2B</vt:lpstr>
      <vt:lpstr>CUADRO 3B</vt:lpstr>
      <vt:lpstr>CUADRO 4B</vt:lpstr>
      <vt:lpstr>CUADRO 5B</vt:lpstr>
      <vt:lpstr>'CONTENIDO SECCIÓN A'!Área_de_impresión</vt:lpstr>
      <vt:lpstr>'CONTENIDO SECCIÓN B'!Área_de_impresión</vt:lpstr>
      <vt:lpstr>'CUADRO 1A'!Área_de_impresión</vt:lpstr>
      <vt:lpstr>'CUADRO 1B'!Área_de_impresión</vt:lpstr>
      <vt:lpstr>'CUADRO 2A'!Área_de_impresión</vt:lpstr>
      <vt:lpstr>'CUADRO 2B'!Área_de_impresión</vt:lpstr>
      <vt:lpstr>'CUADRO 3A'!Área_de_impresión</vt:lpstr>
      <vt:lpstr>'CUADRO 3B'!Área_de_impresión</vt:lpstr>
      <vt:lpstr>'CUADRO 4A'!Área_de_impresión</vt:lpstr>
      <vt:lpstr>'CUADRO 4B'!Área_de_impresión</vt:lpstr>
      <vt:lpstr>'CUADRO 5A'!Área_de_impresión</vt:lpstr>
      <vt:lpstr>'CUADRO 5B'!Área_de_impresión</vt:lpstr>
      <vt:lpstr>'CUADRO 6'!Área_de_impresión</vt:lpstr>
      <vt:lpstr>'CUADRO 7'!Área_de_impresión</vt:lpstr>
      <vt:lpstr>'CUADRO 8'!Área_de_impresión</vt:lpstr>
      <vt:lpstr>'CUADRO 9'!Área_de_impresión</vt:lpstr>
      <vt:lpstr>ÍNDICE!Área_de_impresión</vt:lpstr>
    </vt:vector>
  </TitlesOfParts>
  <Manager/>
  <Company>Banco Central de Honduras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Banco Central de Honduras</dc:creator>
  <cp:keywords/>
  <dc:description/>
  <cp:lastModifiedBy>BCH</cp:lastModifiedBy>
  <cp:revision/>
  <cp:lastPrinted>2025-07-16T15:52:54Z</cp:lastPrinted>
  <dcterms:created xsi:type="dcterms:W3CDTF">2025-01-15T19:32:15Z</dcterms:created>
  <dcterms:modified xsi:type="dcterms:W3CDTF">2025-07-28T18:47:32Z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0x0101001D96C625F99366468BB3DA37C6370C73</vt:lpwstr>
  </property>
</Properties>
</file>